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35" yWindow="330" windowWidth="9960" windowHeight="7755" activeTab="0"/>
  </bookViews>
  <sheets>
    <sheet name="作業日報" sheetId="1" r:id="rId1"/>
    <sheet name="参加者名簿20" sheetId="2" r:id="rId2"/>
  </sheets>
  <definedNames>
    <definedName name="_xlnm.Print_Area" localSheetId="0">'作業日報'!$A$3:$AD$55</definedName>
    <definedName name="_xlnm.Print_Area" localSheetId="1">'参加者名簿20'!$A$3:$AD$33</definedName>
  </definedNames>
  <calcPr fullCalcOnLoad="1"/>
</workbook>
</file>

<file path=xl/sharedStrings.xml><?xml version="1.0" encoding="utf-8"?>
<sst xmlns="http://schemas.openxmlformats.org/spreadsheetml/2006/main" count="434" uniqueCount="250">
  <si>
    <t>計</t>
  </si>
  <si>
    <t>活動実施日時</t>
  </si>
  <si>
    <t>№</t>
  </si>
  <si>
    <t>活動参加人数</t>
  </si>
  <si>
    <t>総参加人数</t>
  </si>
  <si>
    <t>農業者以外</t>
  </si>
  <si>
    <t>人</t>
  </si>
  <si>
    <t>平成</t>
  </si>
  <si>
    <t>月</t>
  </si>
  <si>
    <t>日</t>
  </si>
  <si>
    <t>年</t>
  </si>
  <si>
    <t>時</t>
  </si>
  <si>
    <t>分</t>
  </si>
  <si>
    <t>活 動 内 容</t>
  </si>
  <si>
    <t>年度</t>
  </si>
  <si>
    <t>農業者</t>
  </si>
  <si>
    <t>区　分</t>
  </si>
  <si>
    <t>金 銭 出 納</t>
  </si>
  <si>
    <t>内　容　（　品　名　）</t>
  </si>
  <si>
    <t>領収書番号</t>
  </si>
  <si>
    <t>備　　考</t>
  </si>
  <si>
    <t>　金額（円）</t>
  </si>
  <si>
    <t>組織名</t>
  </si>
  <si>
    <t>農　業　者</t>
  </si>
  <si>
    <t>平成</t>
  </si>
  <si>
    <t>活動項目</t>
  </si>
  <si>
    <t>取組</t>
  </si>
  <si>
    <t>　多面的機能支払交付金　　　作業日報</t>
  </si>
  <si>
    <t>実践活動</t>
  </si>
  <si>
    <t>農地維持</t>
  </si>
  <si>
    <t>研修</t>
  </si>
  <si>
    <t>農用地</t>
  </si>
  <si>
    <t>水路</t>
  </si>
  <si>
    <t>農道</t>
  </si>
  <si>
    <t>ため池</t>
  </si>
  <si>
    <t>生態系保全</t>
  </si>
  <si>
    <t>水質保全</t>
  </si>
  <si>
    <t>資源循環</t>
  </si>
  <si>
    <t>景観形成
環境保全</t>
  </si>
  <si>
    <t>共　通</t>
  </si>
  <si>
    <t>啓発・普及</t>
  </si>
  <si>
    <t>点検</t>
  </si>
  <si>
    <t>機能診断</t>
  </si>
  <si>
    <t>年度活動計画の策定</t>
  </si>
  <si>
    <t>事務・組織運営等の研修</t>
  </si>
  <si>
    <t>機能診断・補修技術等の研修</t>
  </si>
  <si>
    <t>畦畔・農用地法面等の補修等</t>
  </si>
  <si>
    <t>水路の補修等</t>
  </si>
  <si>
    <t>農道の補修等</t>
  </si>
  <si>
    <t>堤体の補修等</t>
  </si>
  <si>
    <t>啓発・普及</t>
  </si>
  <si>
    <t>施設の点検</t>
  </si>
  <si>
    <t>施設の機能診断
診断結果の記録管理</t>
  </si>
  <si>
    <t>かんがい期前の注油</t>
  </si>
  <si>
    <t>配水操作</t>
  </si>
  <si>
    <t>路面の維持</t>
  </si>
  <si>
    <t>ため池の草刈り</t>
  </si>
  <si>
    <t>定期的な見回り</t>
  </si>
  <si>
    <t>農用地の除れき</t>
  </si>
  <si>
    <t>遮光施設の補修等</t>
  </si>
  <si>
    <t>安全施設の補修等</t>
  </si>
  <si>
    <t>遮光施設の補修等</t>
  </si>
  <si>
    <t>多面的機能の増進を図る活動</t>
  </si>
  <si>
    <t>施設の長寿命化のための補修、更新等に関する研修</t>
  </si>
  <si>
    <t>生物多様性保全計画の策定</t>
  </si>
  <si>
    <t>水質保全計画の策定</t>
  </si>
  <si>
    <t>農地の保全に係る計画の策定</t>
  </si>
  <si>
    <t>景観形成・生活環境保全計画の策定</t>
  </si>
  <si>
    <t>水田貯留機能増進に係る地域計画の策定</t>
  </si>
  <si>
    <t>地下水かん養に係る地域計画の策定</t>
  </si>
  <si>
    <t>資源循環に係る地域計画の策定</t>
  </si>
  <si>
    <t>広報活動</t>
  </si>
  <si>
    <t>啓発活動</t>
  </si>
  <si>
    <t>地域住民等との交流活動</t>
  </si>
  <si>
    <t>学校教育等との連携</t>
  </si>
  <si>
    <t>行政機関等との連携</t>
  </si>
  <si>
    <t>地域内の規則等の取り決め</t>
  </si>
  <si>
    <t>生物の生息状況の把握</t>
  </si>
  <si>
    <t>生物多様性保全に配慮した施設の適正管理</t>
  </si>
  <si>
    <t>水田を活用した生息環境の提供</t>
  </si>
  <si>
    <t>生物の生活史を考慮した適正管理</t>
  </si>
  <si>
    <t>放流・植栽を通じた従来生物の育成</t>
  </si>
  <si>
    <t>外来種の駆除</t>
  </si>
  <si>
    <t>希少種の監視</t>
  </si>
  <si>
    <t>水質保全を考慮した施設の適正管理</t>
  </si>
  <si>
    <t>水田からの排水（濁水）管理</t>
  </si>
  <si>
    <t>循環かんがいの実施</t>
  </si>
  <si>
    <t>非かんがい期における通水</t>
  </si>
  <si>
    <t>水質モニタリングの実施・記録管理</t>
  </si>
  <si>
    <t>排水路沿いの林地帯等の適正管理</t>
  </si>
  <si>
    <t>沈砂池の適正管理</t>
  </si>
  <si>
    <t>土壌流出防止のためのグリーンベルト等の適正管理</t>
  </si>
  <si>
    <t>管理作業の省力化による水質源の保全</t>
  </si>
  <si>
    <t>農業用水の地域用水としての利用・管理</t>
  </si>
  <si>
    <t>景観形成のための施設への植栽等</t>
  </si>
  <si>
    <t>農用地等を活用した景観形成活動</t>
  </si>
  <si>
    <t>伝統的施設や農法の保全・実施</t>
  </si>
  <si>
    <t>農用地からの風塵の防止活動</t>
  </si>
  <si>
    <t>施設等の定期的な巡回点検・清掃</t>
  </si>
  <si>
    <t>水田の貯留機能向上活動</t>
  </si>
  <si>
    <t>水田の地下水かん養機能向上活動</t>
  </si>
  <si>
    <t>水源かん養林の保全</t>
  </si>
  <si>
    <t>地域資源の活用・資源循環のための活動</t>
  </si>
  <si>
    <t>遊休農地の有効活用</t>
  </si>
  <si>
    <t>農地周りの共同活動の強化</t>
  </si>
  <si>
    <t>地域住民による直営施工</t>
  </si>
  <si>
    <t>防災・減災力の強化</t>
  </si>
  <si>
    <t>医療・福祉との連携</t>
  </si>
  <si>
    <t>農村文化の伝承を通じた農村コミュニティの強化</t>
  </si>
  <si>
    <t>農業者に対する意向調査、農業者による現地調査</t>
  </si>
  <si>
    <t>遊休農地等の発生状況の把握</t>
  </si>
  <si>
    <t>鳥獣害防護柵の補修・設置</t>
  </si>
  <si>
    <t>防風ネットの補修・設置</t>
  </si>
  <si>
    <t>側壁の裏込材の充填、水路耕畔の補修</t>
  </si>
  <si>
    <t>地域住民等に対する意向調査、地域住民等との集落内調査</t>
  </si>
  <si>
    <r>
      <t xml:space="preserve">水田貯留
</t>
    </r>
    <r>
      <rPr>
        <sz val="10"/>
        <color indexed="8"/>
        <rFont val="ＭＳ ゴシック"/>
        <family val="3"/>
      </rPr>
      <t>地下水涵養</t>
    </r>
  </si>
  <si>
    <t>会議</t>
  </si>
  <si>
    <t>　多面的機能支払交付金　　参加者名簿</t>
  </si>
  <si>
    <t>保全管理のための推進活動（検討会、意見交換、意向調査等）</t>
  </si>
  <si>
    <t>（</t>
  </si>
  <si>
    <t>）</t>
  </si>
  <si>
    <t>～</t>
  </si>
  <si>
    <t>　【 農地維持支払及び資源向上支払（施設の長寿命化を除く）】</t>
  </si>
  <si>
    <t>資源向上（共同）
(施設の軽微な補修)</t>
  </si>
  <si>
    <t>資源向上（共同）
(農村環境保全活動)</t>
  </si>
  <si>
    <r>
      <t xml:space="preserve">調査・計画
</t>
    </r>
    <r>
      <rPr>
        <sz val="10"/>
        <color indexed="8"/>
        <rFont val="ＭＳ ゴシック"/>
        <family val="3"/>
      </rPr>
      <t>（点検）</t>
    </r>
  </si>
  <si>
    <r>
      <t xml:space="preserve">調査・計画
</t>
    </r>
    <r>
      <rPr>
        <sz val="10"/>
        <color indexed="8"/>
        <rFont val="ＭＳ ゴシック"/>
        <family val="3"/>
      </rPr>
      <t>（計画策定）</t>
    </r>
  </si>
  <si>
    <r>
      <t xml:space="preserve">調査・計画
</t>
    </r>
    <r>
      <rPr>
        <sz val="10"/>
        <color indexed="8"/>
        <rFont val="ＭＳ ゴシック"/>
        <family val="3"/>
      </rPr>
      <t>（機能診断）</t>
    </r>
  </si>
  <si>
    <t>調査・計画（計画策定）</t>
  </si>
  <si>
    <t>← 推進活動の詳細内容を特記事項に記入</t>
  </si>
  <si>
    <t>事務処理等（書類作成、会計事務、総会準備等）</t>
  </si>
  <si>
    <t>活動項目</t>
  </si>
  <si>
    <t>取組</t>
  </si>
  <si>
    <t>番号</t>
  </si>
  <si>
    <t>番号</t>
  </si>
  <si>
    <t>備考(例）</t>
  </si>
  <si>
    <t>総会</t>
  </si>
  <si>
    <t>役員会</t>
  </si>
  <si>
    <t>運営委員会</t>
  </si>
  <si>
    <t>会議資料作成</t>
  </si>
  <si>
    <t>提出書類作成</t>
  </si>
  <si>
    <t>遊休農地発生防止のための保全管理</t>
  </si>
  <si>
    <t>会計事務</t>
  </si>
  <si>
    <t>畦畔・農用地法面・防風林等の草刈り</t>
  </si>
  <si>
    <t>畦畔・農用地法面等の草刈り</t>
  </si>
  <si>
    <t>その他（任意に入力）</t>
  </si>
  <si>
    <t>防風林の枝払い・下草の草刈り</t>
  </si>
  <si>
    <t>鳥獣害防護柵の適正管理</t>
  </si>
  <si>
    <t>防風ネット等の適正管理</t>
  </si>
  <si>
    <t>異常気象時の対応</t>
  </si>
  <si>
    <t>異常気象後の見回り</t>
  </si>
  <si>
    <t>異常気象後の応急措置</t>
  </si>
  <si>
    <t>水路の草刈り</t>
  </si>
  <si>
    <t>ポンプ場、調整施設等の草刈り</t>
  </si>
  <si>
    <t>水路の泥上げ</t>
  </si>
  <si>
    <t>ポンプ吸水槽等の泥上げ</t>
  </si>
  <si>
    <t>ゲート類等の保守管理</t>
  </si>
  <si>
    <t>遮光施設の適正管理</t>
  </si>
  <si>
    <t>安全施設の適正管理</t>
  </si>
  <si>
    <t>異常気象時の施設操作</t>
  </si>
  <si>
    <t>路肩・法面の草刈り</t>
  </si>
  <si>
    <t>側溝の泥上げ</t>
  </si>
  <si>
    <t>ため池の草刈り</t>
  </si>
  <si>
    <t>ため池の泥上げ</t>
  </si>
  <si>
    <t>かんがい期前の施設の清掃・除塵</t>
  </si>
  <si>
    <t>管理道路の管理</t>
  </si>
  <si>
    <t>ゲート類の保守管理</t>
  </si>
  <si>
    <t>配水操作</t>
  </si>
  <si>
    <t>事務や組織の運営に関する研修</t>
  </si>
  <si>
    <t>地域資源の適切な保全管理のための推進活動</t>
  </si>
  <si>
    <t>農業者による検討会の開催</t>
  </si>
  <si>
    <t>不在村地主との連絡体制の整備、調整、それに必要な調査</t>
  </si>
  <si>
    <t>地域住民等との意見交換・ワークショップ・交流会の開催</t>
  </si>
  <si>
    <t>有識者等による研修会、有識者を交えた検討会の開催</t>
  </si>
  <si>
    <t>畦畔の再構築</t>
  </si>
  <si>
    <t>農用地法面の初期補修</t>
  </si>
  <si>
    <t>暗渠施設の清掃</t>
  </si>
  <si>
    <t>きめ細やかな雑草対策</t>
  </si>
  <si>
    <t>水路側壁のはらみ修正</t>
  </si>
  <si>
    <t>目地詰め</t>
  </si>
  <si>
    <t>表面劣化に対するコーティング等</t>
  </si>
  <si>
    <t>不同沈下に対する早期対応</t>
  </si>
  <si>
    <t>水路に付着した藻等の除去</t>
  </si>
  <si>
    <t>水路法面の初期補修</t>
  </si>
  <si>
    <t>破損施設の補修</t>
  </si>
  <si>
    <t>きめ細やかな雑草対策</t>
  </si>
  <si>
    <t>パイプラインの破損施設の補修</t>
  </si>
  <si>
    <t>パイプ内の清掃</t>
  </si>
  <si>
    <t>給水栓ボックス基礎部の補強</t>
  </si>
  <si>
    <t>給水栓に対する凍結防止対策</t>
  </si>
  <si>
    <t>空気弁等への腐食防止剤の塗布等</t>
  </si>
  <si>
    <t>路肩、法面の初期補修</t>
  </si>
  <si>
    <t>軌道等の運搬施設の維持補修</t>
  </si>
  <si>
    <t>破損施設の補修</t>
  </si>
  <si>
    <t>きめ細やかな雑草対策</t>
  </si>
  <si>
    <t>側溝の目地詰め</t>
  </si>
  <si>
    <t>側溝の不同沈下への早期対応</t>
  </si>
  <si>
    <t>側溝の裏込材の充填</t>
  </si>
  <si>
    <t>遮水シートの補修</t>
  </si>
  <si>
    <t>コンクリート構造物の目地詰め</t>
  </si>
  <si>
    <t>コンクリート構造物の表面劣化への対応</t>
  </si>
  <si>
    <t>堤体浸食の早期補修</t>
  </si>
  <si>
    <t>自主的な機能診断及び簡単な補修に関する研修</t>
  </si>
  <si>
    <t>実践活動</t>
  </si>
  <si>
    <t>具体的な
活動内容</t>
  </si>
  <si>
    <t>　特記事項（活動の詳細、場所等）</t>
  </si>
  <si>
    <t>地域環境の保全等に資する新たな施設の設置等に関する研修</t>
  </si>
  <si>
    <t>⇒ 参加者名簿は、別紙のとおり</t>
  </si>
  <si>
    <t>農用地：施設の適正管理</t>
  </si>
  <si>
    <t>水路：施設の適正管理</t>
  </si>
  <si>
    <t>水路：施設の適正管理</t>
  </si>
  <si>
    <t>農道：施設の適正管理</t>
  </si>
  <si>
    <t>ため池：附帯施設の適正管理</t>
  </si>
  <si>
    <t>ため池：附帯施設の適正管理</t>
  </si>
  <si>
    <t>農用地：施設の補修等</t>
  </si>
  <si>
    <t>農用地：施設の補修等</t>
  </si>
  <si>
    <t>水路：附帯施設の補修等</t>
  </si>
  <si>
    <t>水路：附帯施設の補修等</t>
  </si>
  <si>
    <t>農道：附帯施設の補修等</t>
  </si>
  <si>
    <t>農道：附帯施設の補修等</t>
  </si>
  <si>
    <t>ため池：附帯施設の補修等</t>
  </si>
  <si>
    <t>ため池：附帯施設の補修等</t>
  </si>
  <si>
    <t>農村環境保全の計画策定</t>
  </si>
  <si>
    <t>高度な保全活動：循環かんがい施設の保全等</t>
  </si>
  <si>
    <t>高度な保全活動：水路への木炭等の設置</t>
  </si>
  <si>
    <t>高度な保全活動：冬期湛水等のためのポンプ設置</t>
  </si>
  <si>
    <t>高度な保全活動：末端ゲート・バルブの自動化等</t>
  </si>
  <si>
    <t>高度な保全活動：給水栓・取水口の自動化等</t>
  </si>
  <si>
    <t>高度な保全活動：グリーンベルト等の設置</t>
  </si>
  <si>
    <t>高度な保全活動：防風林の設置</t>
  </si>
  <si>
    <t>高度な保全活動：水田魚道の設置</t>
  </si>
  <si>
    <t>高度な保全活動：水路魚道の設置</t>
  </si>
  <si>
    <t>高度な保全活動：生息環境向上施設の設置</t>
  </si>
  <si>
    <t>高度な保全活動：生物の移動経路の確保</t>
  </si>
  <si>
    <t>高度な保全活動：水環境回復のための節水かんがいの導入</t>
  </si>
  <si>
    <t>高度な保全活動：カバープランツ（地被植物）の設置</t>
  </si>
  <si>
    <t>高度な保全活動：法面への小段（犬走り）の設置</t>
  </si>
  <si>
    <t>高度な保全活動：専門家による技術的指導の実施</t>
  </si>
  <si>
    <t>← 点検、実践活動の場合、対象施設も選択</t>
  </si>
  <si>
    <t>← 機能診断、実践活動の場合、対象施設も選択</t>
  </si>
  <si>
    <t>← 計画策定、実践活動の場合、対象テーマも選択</t>
  </si>
  <si>
    <t>出欠確認</t>
  </si>
  <si>
    <t>日当・借上げ費等の支払内訳（円）</t>
  </si>
  <si>
    <t>受領印
又は
サイン</t>
  </si>
  <si>
    <t>氏　名
（フルネーム）</t>
  </si>
  <si>
    <t>農業者
以　外</t>
  </si>
  <si>
    <t>　　複数の活動が該当する場合はすべて記入</t>
  </si>
  <si>
    <t>　　日付、購入先がわかる領収証又はレシートを
　　必ず保管する。
　　領収証の宛名は、組織名とする。</t>
  </si>
  <si>
    <t>路肩・法面の草刈り</t>
  </si>
  <si>
    <t>側溝の泥上げ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</si>
</sst>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0"/>
    <numFmt numFmtId="179" formatCode="[DBNum3][$-411]0"/>
    <numFmt numFmtId="180" formatCode="aaa"/>
    <numFmt numFmtId="181" formatCode="#,##0_ ;[Red]\-#,##0\ "/>
  </numFmts>
  <fonts count="75">
    <font>
      <sz val="11"/>
      <color theme="1"/>
      <name val="ＭＳ 明朝"/>
      <family val="1"/>
    </font>
    <font>
      <sz val="11"/>
      <color indexed="8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Arial"/>
      <family val="2"/>
    </font>
    <font>
      <b/>
      <sz val="12"/>
      <color indexed="12"/>
      <name val="ＭＳ ゴシック"/>
      <family val="3"/>
    </font>
    <font>
      <sz val="11"/>
      <color indexed="10"/>
      <name val="ＭＳ 明朝"/>
      <family val="1"/>
    </font>
    <font>
      <sz val="12"/>
      <color indexed="8"/>
      <name val="Arial"/>
      <family val="2"/>
    </font>
    <font>
      <b/>
      <sz val="20"/>
      <name val="ＭＳ Ｐゴシック"/>
      <family val="3"/>
    </font>
    <font>
      <sz val="16"/>
      <color indexed="8"/>
      <name val="Arial"/>
      <family val="2"/>
    </font>
    <font>
      <sz val="11"/>
      <name val="ＭＳ ゴシック"/>
      <family val="3"/>
    </font>
    <font>
      <b/>
      <sz val="10"/>
      <name val="ＭＳ Ｐ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Ｐゴシック"/>
      <family val="3"/>
    </font>
    <font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2"/>
      <color indexed="10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24"/>
      <color indexed="9"/>
      <name val="ＭＳ Ｐゴシック"/>
      <family val="3"/>
    </font>
    <font>
      <b/>
      <sz val="24"/>
      <color indexed="13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Arial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rgb="FF0000FF"/>
      <name val="ＭＳ ゴシック"/>
      <family val="3"/>
    </font>
    <font>
      <sz val="18"/>
      <color theme="1"/>
      <name val="ＭＳ ゴシック"/>
      <family val="3"/>
    </font>
    <font>
      <b/>
      <sz val="10"/>
      <color theme="1"/>
      <name val="ＭＳ Ｐゴシック"/>
      <family val="3"/>
    </font>
    <font>
      <sz val="12"/>
      <color rgb="FFFF0000"/>
      <name val="ＭＳ ゴシック"/>
      <family val="3"/>
    </font>
    <font>
      <sz val="14"/>
      <color theme="1"/>
      <name val="Arial"/>
      <family val="2"/>
    </font>
    <font>
      <sz val="14"/>
      <color theme="1"/>
      <name val="ＭＳ ゴシック"/>
      <family val="3"/>
    </font>
    <font>
      <sz val="12"/>
      <color rgb="FF0000FF"/>
      <name val="ＭＳ ゴシック"/>
      <family val="3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ＭＳ 明朝"/>
      <family val="1"/>
    </font>
    <font>
      <sz val="11"/>
      <color rgb="FF0000FF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>
      <alignment vertical="center"/>
      <protection/>
    </xf>
    <xf numFmtId="0" fontId="61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 shrinkToFit="1"/>
    </xf>
    <xf numFmtId="0" fontId="45" fillId="0" borderId="11" xfId="0" applyFont="1" applyBorder="1" applyAlignment="1">
      <alignment vertical="center" shrinkToFit="1"/>
    </xf>
    <xf numFmtId="0" fontId="45" fillId="0" borderId="12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4" fillId="0" borderId="0" xfId="0" applyFont="1" applyBorder="1" applyAlignment="1">
      <alignment horizontal="distributed" vertical="center"/>
    </xf>
    <xf numFmtId="0" fontId="64" fillId="0" borderId="0" xfId="0" applyFont="1" applyFill="1" applyBorder="1" applyAlignment="1">
      <alignment horizontal="distributed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6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5" fillId="0" borderId="0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33" borderId="13" xfId="0" applyFont="1" applyFill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45" fillId="0" borderId="18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45" fillId="0" borderId="20" xfId="0" applyFont="1" applyBorder="1" applyAlignment="1">
      <alignment vertical="center" shrinkToFit="1"/>
    </xf>
    <xf numFmtId="0" fontId="45" fillId="0" borderId="21" xfId="0" applyFont="1" applyBorder="1" applyAlignment="1">
      <alignment vertical="center" shrinkToFit="1"/>
    </xf>
    <xf numFmtId="0" fontId="45" fillId="33" borderId="13" xfId="0" applyFont="1" applyFill="1" applyBorder="1" applyAlignment="1" applyProtection="1">
      <alignment vertical="center" shrinkToFit="1"/>
      <protection locked="0"/>
    </xf>
    <xf numFmtId="0" fontId="45" fillId="33" borderId="13" xfId="0" applyFont="1" applyFill="1" applyBorder="1" applyAlignment="1" applyProtection="1">
      <alignment vertical="center" wrapText="1" shrinkToFit="1"/>
      <protection locked="0"/>
    </xf>
    <xf numFmtId="0" fontId="45" fillId="33" borderId="0" xfId="0" applyFont="1" applyFill="1" applyBorder="1" applyAlignment="1" applyProtection="1">
      <alignment vertical="center" wrapText="1" shrinkToFit="1"/>
      <protection locked="0"/>
    </xf>
    <xf numFmtId="0" fontId="45" fillId="33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/>
      <protection/>
    </xf>
    <xf numFmtId="0" fontId="65" fillId="0" borderId="0" xfId="0" applyFont="1" applyAlignment="1">
      <alignment horizontal="right" vertical="center"/>
    </xf>
    <xf numFmtId="0" fontId="19" fillId="0" borderId="13" xfId="0" applyFont="1" applyBorder="1" applyAlignment="1">
      <alignment vertical="center" wrapText="1"/>
    </xf>
    <xf numFmtId="0" fontId="45" fillId="0" borderId="0" xfId="0" applyFont="1" applyBorder="1" applyAlignment="1">
      <alignment vertical="center" shrinkToFit="1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 shrinkToFi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 shrinkToFit="1"/>
      <protection/>
    </xf>
    <xf numFmtId="0" fontId="3" fillId="0" borderId="22" xfId="0" applyFont="1" applyFill="1" applyBorder="1" applyAlignment="1" applyProtection="1">
      <alignment vertical="center" wrapText="1" shrinkToFit="1"/>
      <protection/>
    </xf>
    <xf numFmtId="0" fontId="3" fillId="0" borderId="2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 shrinkToFit="1"/>
      <protection/>
    </xf>
    <xf numFmtId="0" fontId="3" fillId="0" borderId="22" xfId="0" applyFont="1" applyFill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2" fillId="0" borderId="25" xfId="0" applyFont="1" applyFill="1" applyBorder="1" applyAlignment="1">
      <alignment horizontal="center" vertical="center" shrinkToFit="1"/>
    </xf>
    <xf numFmtId="0" fontId="62" fillId="0" borderId="16" xfId="0" applyFont="1" applyFill="1" applyBorder="1" applyAlignment="1">
      <alignment horizontal="center" vertical="center" shrinkToFit="1"/>
    </xf>
    <xf numFmtId="0" fontId="62" fillId="0" borderId="18" xfId="0" applyFont="1" applyFill="1" applyBorder="1" applyAlignment="1">
      <alignment horizontal="center" vertical="center" shrinkToFit="1"/>
    </xf>
    <xf numFmtId="0" fontId="62" fillId="0" borderId="26" xfId="0" applyFont="1" applyFill="1" applyBorder="1" applyAlignment="1">
      <alignment horizontal="center" vertical="center" shrinkToFit="1"/>
    </xf>
    <xf numFmtId="0" fontId="45" fillId="33" borderId="13" xfId="0" applyFont="1" applyFill="1" applyBorder="1" applyAlignment="1" applyProtection="1">
      <alignment vertical="center" shrinkToFit="1"/>
      <protection locked="0"/>
    </xf>
    <xf numFmtId="0" fontId="65" fillId="0" borderId="0" xfId="0" applyFont="1" applyAlignment="1">
      <alignment vertical="center"/>
    </xf>
    <xf numFmtId="0" fontId="45" fillId="0" borderId="0" xfId="0" applyFont="1" applyBorder="1" applyAlignment="1">
      <alignment vertical="center" shrinkToFit="1"/>
    </xf>
    <xf numFmtId="0" fontId="62" fillId="0" borderId="25" xfId="0" applyFont="1" applyFill="1" applyBorder="1" applyAlignment="1" applyProtection="1">
      <alignment horizontal="center" vertical="center" shrinkToFit="1"/>
      <protection/>
    </xf>
    <xf numFmtId="0" fontId="62" fillId="0" borderId="26" xfId="0" applyFont="1" applyFill="1" applyBorder="1" applyAlignment="1" applyProtection="1">
      <alignment horizontal="center" vertical="center" shrinkToFit="1"/>
      <protection/>
    </xf>
    <xf numFmtId="0" fontId="62" fillId="0" borderId="16" xfId="0" applyFont="1" applyFill="1" applyBorder="1" applyAlignment="1" applyProtection="1">
      <alignment horizontal="center" vertical="center" shrinkToFit="1"/>
      <protection/>
    </xf>
    <xf numFmtId="0" fontId="62" fillId="0" borderId="18" xfId="0" applyFont="1" applyFill="1" applyBorder="1" applyAlignment="1" applyProtection="1">
      <alignment horizontal="center" vertical="center" shrinkToFit="1"/>
      <protection/>
    </xf>
    <xf numFmtId="0" fontId="67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45" fillId="0" borderId="0" xfId="0" applyFont="1" applyBorder="1" applyAlignment="1">
      <alignment vertical="center" wrapText="1" shrinkToFit="1"/>
    </xf>
    <xf numFmtId="0" fontId="65" fillId="0" borderId="0" xfId="0" applyFont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178" fontId="68" fillId="33" borderId="25" xfId="0" applyNumberFormat="1" applyFont="1" applyFill="1" applyBorder="1" applyAlignment="1" applyProtection="1">
      <alignment horizontal="right" vertical="center" shrinkToFit="1"/>
      <protection locked="0"/>
    </xf>
    <xf numFmtId="178" fontId="68" fillId="33" borderId="16" xfId="0" applyNumberFormat="1" applyFont="1" applyFill="1" applyBorder="1" applyAlignment="1" applyProtection="1">
      <alignment horizontal="right" vertical="center" shrinkToFit="1"/>
      <protection locked="0"/>
    </xf>
    <xf numFmtId="0" fontId="69" fillId="0" borderId="0" xfId="0" applyFont="1" applyAlignment="1">
      <alignment vertical="center"/>
    </xf>
    <xf numFmtId="0" fontId="45" fillId="0" borderId="15" xfId="0" applyFont="1" applyBorder="1" applyAlignment="1">
      <alignment vertical="center" wrapText="1" shrinkToFit="1"/>
    </xf>
    <xf numFmtId="0" fontId="45" fillId="33" borderId="13" xfId="0" applyFont="1" applyFill="1" applyBorder="1" applyAlignment="1" applyProtection="1">
      <alignment vertical="center" shrinkToFit="1"/>
      <protection locked="0"/>
    </xf>
    <xf numFmtId="179" fontId="65" fillId="33" borderId="0" xfId="0" applyNumberFormat="1" applyFont="1" applyFill="1" applyAlignment="1" applyProtection="1">
      <alignment horizontal="center" vertical="center" shrinkToFit="1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5" fillId="33" borderId="25" xfId="0" applyFont="1" applyFill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70" fillId="0" borderId="27" xfId="0" applyFont="1" applyBorder="1" applyAlignment="1">
      <alignment horizontal="distributed" vertical="center"/>
    </xf>
    <xf numFmtId="0" fontId="70" fillId="0" borderId="25" xfId="0" applyFont="1" applyBorder="1" applyAlignment="1">
      <alignment horizontal="distributed" vertical="center"/>
    </xf>
    <xf numFmtId="0" fontId="70" fillId="0" borderId="26" xfId="0" applyFont="1" applyBorder="1" applyAlignment="1">
      <alignment horizontal="distributed" vertical="center"/>
    </xf>
    <xf numFmtId="0" fontId="65" fillId="0" borderId="0" xfId="0" applyFont="1" applyAlignment="1">
      <alignment vertical="center"/>
    </xf>
    <xf numFmtId="0" fontId="62" fillId="0" borderId="10" xfId="0" applyFont="1" applyFill="1" applyBorder="1" applyAlignment="1">
      <alignment horizontal="center" vertical="center" shrinkToFit="1"/>
    </xf>
    <xf numFmtId="0" fontId="62" fillId="0" borderId="16" xfId="0" applyFont="1" applyFill="1" applyBorder="1" applyAlignment="1">
      <alignment horizontal="center" vertical="center" shrinkToFit="1"/>
    </xf>
    <xf numFmtId="177" fontId="71" fillId="33" borderId="14" xfId="0" applyNumberFormat="1" applyFont="1" applyFill="1" applyBorder="1" applyAlignment="1" applyProtection="1">
      <alignment horizontal="center" shrinkToFit="1"/>
      <protection locked="0"/>
    </xf>
    <xf numFmtId="1" fontId="68" fillId="33" borderId="27" xfId="0" applyNumberFormat="1" applyFont="1" applyFill="1" applyBorder="1" applyAlignment="1" applyProtection="1">
      <alignment horizontal="right" vertical="center" shrinkToFit="1"/>
      <protection locked="0"/>
    </xf>
    <xf numFmtId="1" fontId="68" fillId="33" borderId="25" xfId="0" applyNumberFormat="1" applyFont="1" applyFill="1" applyBorder="1" applyAlignment="1" applyProtection="1">
      <alignment horizontal="right" vertical="center" shrinkToFit="1"/>
      <protection locked="0"/>
    </xf>
    <xf numFmtId="177" fontId="72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2" xfId="0" applyFont="1" applyFill="1" applyBorder="1" applyAlignment="1">
      <alignment horizontal="center" vertical="center" shrinkToFit="1"/>
    </xf>
    <xf numFmtId="0" fontId="62" fillId="33" borderId="22" xfId="0" applyFont="1" applyFill="1" applyBorder="1" applyAlignment="1" applyProtection="1">
      <alignment vertical="center" shrinkToFit="1"/>
      <protection locked="0"/>
    </xf>
    <xf numFmtId="0" fontId="73" fillId="0" borderId="17" xfId="0" applyFont="1" applyBorder="1" applyAlignment="1">
      <alignment vertical="center" shrinkToFit="1"/>
    </xf>
    <xf numFmtId="0" fontId="73" fillId="0" borderId="16" xfId="0" applyFont="1" applyBorder="1" applyAlignment="1">
      <alignment vertical="center" shrinkToFit="1"/>
    </xf>
    <xf numFmtId="0" fontId="62" fillId="0" borderId="22" xfId="0" applyFont="1" applyBorder="1" applyAlignment="1">
      <alignment horizontal="center" vertical="center" shrinkToFit="1"/>
    </xf>
    <xf numFmtId="0" fontId="45" fillId="0" borderId="0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vertical="center" wrapText="1" shrinkToFit="1"/>
    </xf>
    <xf numFmtId="0" fontId="45" fillId="0" borderId="15" xfId="0" applyFont="1" applyFill="1" applyBorder="1" applyAlignment="1">
      <alignment vertical="center" shrinkToFit="1"/>
    </xf>
    <xf numFmtId="0" fontId="62" fillId="0" borderId="25" xfId="0" applyFont="1" applyBorder="1" applyAlignment="1">
      <alignment horizontal="center" vertical="center" shrinkToFit="1"/>
    </xf>
    <xf numFmtId="0" fontId="62" fillId="33" borderId="22" xfId="0" applyFont="1" applyFill="1" applyBorder="1" applyAlignment="1" applyProtection="1">
      <alignment horizontal="left" vertical="center" indent="1" shrinkToFit="1"/>
      <protection locked="0"/>
    </xf>
    <xf numFmtId="181" fontId="72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70" fillId="0" borderId="27" xfId="0" applyFont="1" applyBorder="1" applyAlignment="1">
      <alignment horizontal="distributed" vertical="center" shrinkToFit="1"/>
    </xf>
    <xf numFmtId="0" fontId="70" fillId="0" borderId="26" xfId="0" applyFont="1" applyBorder="1" applyAlignment="1">
      <alignment horizontal="distributed" vertical="center" shrinkToFit="1"/>
    </xf>
    <xf numFmtId="176" fontId="68" fillId="33" borderId="25" xfId="0" applyNumberFormat="1" applyFont="1" applyFill="1" applyBorder="1" applyAlignment="1" applyProtection="1">
      <alignment horizontal="right" vertical="center" shrinkToFit="1"/>
      <protection locked="0"/>
    </xf>
    <xf numFmtId="176" fontId="68" fillId="0" borderId="25" xfId="0" applyNumberFormat="1" applyFont="1" applyFill="1" applyBorder="1" applyAlignment="1" applyProtection="1">
      <alignment horizontal="right" vertical="center" shrinkToFit="1"/>
      <protection/>
    </xf>
    <xf numFmtId="0" fontId="62" fillId="0" borderId="26" xfId="0" applyFont="1" applyBorder="1" applyAlignment="1">
      <alignment horizontal="center" vertical="center" shrinkToFit="1"/>
    </xf>
    <xf numFmtId="0" fontId="53" fillId="0" borderId="28" xfId="0" applyFont="1" applyBorder="1" applyAlignment="1" applyProtection="1">
      <alignment horizontal="center" vertical="center" shrinkToFit="1"/>
      <protection/>
    </xf>
    <xf numFmtId="0" fontId="45" fillId="0" borderId="28" xfId="0" applyFont="1" applyFill="1" applyBorder="1" applyAlignment="1" applyProtection="1">
      <alignment horizontal="center" vertical="center" wrapText="1" shrinkToFit="1"/>
      <protection/>
    </xf>
    <xf numFmtId="0" fontId="70" fillId="0" borderId="11" xfId="0" applyFont="1" applyBorder="1" applyAlignment="1">
      <alignment horizontal="distributed" vertical="center" shrinkToFit="1"/>
    </xf>
    <xf numFmtId="0" fontId="74" fillId="0" borderId="12" xfId="0" applyFont="1" applyBorder="1" applyAlignment="1">
      <alignment horizontal="distributed" vertical="center" shrinkToFit="1"/>
    </xf>
    <xf numFmtId="0" fontId="74" fillId="0" borderId="17" xfId="0" applyFont="1" applyBorder="1" applyAlignment="1">
      <alignment horizontal="distributed" vertical="center" shrinkToFit="1"/>
    </xf>
    <xf numFmtId="0" fontId="74" fillId="0" borderId="18" xfId="0" applyFont="1" applyBorder="1" applyAlignment="1">
      <alignment horizontal="distributed" vertical="center" shrinkToFit="1"/>
    </xf>
    <xf numFmtId="180" fontId="69" fillId="33" borderId="10" xfId="0" applyNumberFormat="1" applyFont="1" applyFill="1" applyBorder="1" applyAlignment="1" applyProtection="1">
      <alignment horizontal="center" vertical="center" shrinkToFit="1"/>
      <protection locked="0"/>
    </xf>
    <xf numFmtId="180" fontId="69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1" xfId="0" applyFont="1" applyFill="1" applyBorder="1" applyAlignment="1">
      <alignment horizontal="right" vertical="center" shrinkToFit="1"/>
    </xf>
    <xf numFmtId="0" fontId="62" fillId="0" borderId="10" xfId="0" applyFont="1" applyFill="1" applyBorder="1" applyAlignment="1">
      <alignment horizontal="right" vertical="center" shrinkToFit="1"/>
    </xf>
    <xf numFmtId="0" fontId="62" fillId="0" borderId="17" xfId="0" applyFont="1" applyFill="1" applyBorder="1" applyAlignment="1">
      <alignment horizontal="right" vertical="center" shrinkToFit="1"/>
    </xf>
    <xf numFmtId="0" fontId="62" fillId="0" borderId="16" xfId="0" applyFont="1" applyFill="1" applyBorder="1" applyAlignment="1">
      <alignment horizontal="right" vertical="center" shrinkToFit="1"/>
    </xf>
    <xf numFmtId="0" fontId="62" fillId="0" borderId="12" xfId="0" applyFont="1" applyFill="1" applyBorder="1" applyAlignment="1">
      <alignment horizontal="center" vertical="center" shrinkToFit="1"/>
    </xf>
    <xf numFmtId="0" fontId="62" fillId="0" borderId="18" xfId="0" applyFont="1" applyFill="1" applyBorder="1" applyAlignment="1">
      <alignment horizontal="center" vertical="center" shrinkToFit="1"/>
    </xf>
    <xf numFmtId="177" fontId="68" fillId="33" borderId="10" xfId="0" applyNumberFormat="1" applyFont="1" applyFill="1" applyBorder="1" applyAlignment="1" applyProtection="1">
      <alignment horizontal="center" vertical="center" shrinkToFit="1"/>
      <protection locked="0"/>
    </xf>
    <xf numFmtId="177" fontId="68" fillId="33" borderId="16" xfId="0" applyNumberFormat="1" applyFont="1" applyFill="1" applyBorder="1" applyAlignment="1" applyProtection="1">
      <alignment horizontal="center" vertical="center" shrinkToFit="1"/>
      <protection locked="0"/>
    </xf>
    <xf numFmtId="1" fontId="68" fillId="33" borderId="17" xfId="0" applyNumberFormat="1" applyFont="1" applyFill="1" applyBorder="1" applyAlignment="1" applyProtection="1">
      <alignment horizontal="right" vertical="center" shrinkToFit="1"/>
      <protection locked="0"/>
    </xf>
    <xf numFmtId="1" fontId="68" fillId="33" borderId="16" xfId="0" applyNumberFormat="1" applyFont="1" applyFill="1" applyBorder="1" applyAlignment="1" applyProtection="1">
      <alignment horizontal="right" vertical="center" shrinkToFit="1"/>
      <protection locked="0"/>
    </xf>
    <xf numFmtId="0" fontId="45" fillId="0" borderId="24" xfId="0" applyFont="1" applyFill="1" applyBorder="1" applyAlignment="1" applyProtection="1">
      <alignment vertical="center" wrapText="1"/>
      <protection/>
    </xf>
    <xf numFmtId="0" fontId="45" fillId="0" borderId="29" xfId="0" applyFont="1" applyFill="1" applyBorder="1" applyAlignment="1" applyProtection="1">
      <alignment vertical="center" wrapText="1"/>
      <protection/>
    </xf>
    <xf numFmtId="177" fontId="72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62" fillId="0" borderId="27" xfId="0" applyFont="1" applyFill="1" applyBorder="1" applyAlignment="1">
      <alignment horizontal="center" vertical="center" shrinkToFit="1"/>
    </xf>
    <xf numFmtId="0" fontId="62" fillId="0" borderId="25" xfId="0" applyFont="1" applyFill="1" applyBorder="1" applyAlignment="1">
      <alignment horizontal="center" vertical="center" shrinkToFit="1"/>
    </xf>
    <xf numFmtId="0" fontId="62" fillId="0" borderId="27" xfId="0" applyFont="1" applyBorder="1" applyAlignment="1">
      <alignment horizontal="center" vertical="center" shrinkToFit="1"/>
    </xf>
    <xf numFmtId="0" fontId="19" fillId="0" borderId="13" xfId="0" applyFont="1" applyBorder="1" applyAlignment="1">
      <alignment vertical="center" wrapText="1"/>
    </xf>
    <xf numFmtId="0" fontId="45" fillId="0" borderId="30" xfId="0" applyFont="1" applyBorder="1" applyAlignment="1">
      <alignment vertical="center" shrinkToFit="1"/>
    </xf>
    <xf numFmtId="0" fontId="45" fillId="0" borderId="31" xfId="0" applyFont="1" applyBorder="1" applyAlignment="1">
      <alignment vertical="center" shrinkToFit="1"/>
    </xf>
    <xf numFmtId="0" fontId="45" fillId="0" borderId="32" xfId="0" applyFont="1" applyBorder="1" applyAlignment="1">
      <alignment vertical="center" shrinkToFit="1"/>
    </xf>
    <xf numFmtId="177" fontId="72" fillId="33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45" fillId="0" borderId="34" xfId="0" applyFont="1" applyBorder="1" applyAlignment="1">
      <alignment horizontal="center" vertical="center" wrapText="1" shrinkToFit="1"/>
    </xf>
    <xf numFmtId="0" fontId="45" fillId="0" borderId="35" xfId="0" applyFont="1" applyBorder="1" applyAlignment="1">
      <alignment horizontal="center" vertical="center" wrapText="1" shrinkToFit="1"/>
    </xf>
    <xf numFmtId="0" fontId="45" fillId="0" borderId="36" xfId="0" applyFont="1" applyBorder="1" applyAlignment="1">
      <alignment horizontal="center" vertical="center" wrapText="1" shrinkToFit="1"/>
    </xf>
    <xf numFmtId="0" fontId="45" fillId="0" borderId="13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 vertical="center" wrapText="1" shrinkToFit="1"/>
    </xf>
    <xf numFmtId="0" fontId="45" fillId="0" borderId="15" xfId="0" applyFont="1" applyBorder="1" applyAlignment="1">
      <alignment horizontal="center" vertical="center" wrapText="1" shrinkToFit="1"/>
    </xf>
    <xf numFmtId="0" fontId="45" fillId="0" borderId="19" xfId="0" applyFont="1" applyBorder="1" applyAlignment="1">
      <alignment horizontal="center" vertical="center" wrapText="1" shrinkToFit="1"/>
    </xf>
    <xf numFmtId="0" fontId="45" fillId="0" borderId="20" xfId="0" applyFont="1" applyBorder="1" applyAlignment="1">
      <alignment horizontal="center" vertical="center" wrapText="1" shrinkToFit="1"/>
    </xf>
    <xf numFmtId="0" fontId="45" fillId="0" borderId="21" xfId="0" applyFont="1" applyBorder="1" applyAlignment="1">
      <alignment horizontal="center" vertical="center" wrapText="1" shrinkToFit="1"/>
    </xf>
    <xf numFmtId="0" fontId="70" fillId="0" borderId="12" xfId="0" applyFont="1" applyBorder="1" applyAlignment="1">
      <alignment horizontal="distributed" vertical="center" shrinkToFit="1"/>
    </xf>
    <xf numFmtId="0" fontId="70" fillId="0" borderId="13" xfId="0" applyFont="1" applyBorder="1" applyAlignment="1">
      <alignment horizontal="distributed" vertical="center" shrinkToFit="1"/>
    </xf>
    <xf numFmtId="0" fontId="70" fillId="0" borderId="15" xfId="0" applyFont="1" applyBorder="1" applyAlignment="1">
      <alignment horizontal="distributed" vertical="center" shrinkToFit="1"/>
    </xf>
    <xf numFmtId="0" fontId="70" fillId="0" borderId="17" xfId="0" applyFont="1" applyBorder="1" applyAlignment="1">
      <alignment horizontal="distributed" vertical="center" shrinkToFit="1"/>
    </xf>
    <xf numFmtId="0" fontId="70" fillId="0" borderId="18" xfId="0" applyFont="1" applyBorder="1" applyAlignment="1">
      <alignment horizontal="distributed" vertical="center" shrinkToFit="1"/>
    </xf>
    <xf numFmtId="0" fontId="63" fillId="33" borderId="17" xfId="0" applyFont="1" applyFill="1" applyBorder="1" applyAlignment="1" applyProtection="1">
      <alignment horizontal="left" vertical="top" wrapText="1" indent="1" shrinkToFit="1"/>
      <protection locked="0"/>
    </xf>
    <xf numFmtId="0" fontId="0" fillId="33" borderId="16" xfId="0" applyFill="1" applyBorder="1" applyAlignment="1" applyProtection="1">
      <alignment horizontal="left" vertical="top" wrapText="1" indent="1" shrinkToFit="1"/>
      <protection locked="0"/>
    </xf>
    <xf numFmtId="0" fontId="0" fillId="33" borderId="18" xfId="0" applyFill="1" applyBorder="1" applyAlignment="1" applyProtection="1">
      <alignment horizontal="left" vertical="top" wrapText="1" indent="1" shrinkToFit="1"/>
      <protection locked="0"/>
    </xf>
    <xf numFmtId="179" fontId="65" fillId="0" borderId="0" xfId="0" applyNumberFormat="1" applyFont="1" applyFill="1" applyAlignment="1" applyProtection="1">
      <alignment horizontal="center" vertical="center" shrinkToFit="1"/>
      <protection/>
    </xf>
    <xf numFmtId="177" fontId="71" fillId="0" borderId="14" xfId="0" applyNumberFormat="1" applyFont="1" applyFill="1" applyBorder="1" applyAlignment="1" applyProtection="1">
      <alignment horizontal="center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178" fontId="68" fillId="0" borderId="25" xfId="0" applyNumberFormat="1" applyFont="1" applyFill="1" applyBorder="1" applyAlignment="1" applyProtection="1">
      <alignment horizontal="right" vertical="center" shrinkToFit="1"/>
      <protection/>
    </xf>
    <xf numFmtId="1" fontId="68" fillId="0" borderId="25" xfId="0" applyNumberFormat="1" applyFont="1" applyFill="1" applyBorder="1" applyAlignment="1" applyProtection="1">
      <alignment horizontal="right" vertical="center" shrinkToFit="1"/>
      <protection/>
    </xf>
    <xf numFmtId="177" fontId="68" fillId="0" borderId="10" xfId="0" applyNumberFormat="1" applyFont="1" applyFill="1" applyBorder="1" applyAlignment="1" applyProtection="1">
      <alignment horizontal="center" vertical="center" shrinkToFit="1"/>
      <protection/>
    </xf>
    <xf numFmtId="177" fontId="68" fillId="0" borderId="16" xfId="0" applyNumberFormat="1" applyFont="1" applyFill="1" applyBorder="1" applyAlignment="1" applyProtection="1">
      <alignment horizontal="center" vertical="center" shrinkToFit="1"/>
      <protection/>
    </xf>
    <xf numFmtId="0" fontId="62" fillId="0" borderId="10" xfId="0" applyFont="1" applyFill="1" applyBorder="1" applyAlignment="1" applyProtection="1">
      <alignment horizontal="center" vertical="center" shrinkToFit="1"/>
      <protection/>
    </xf>
    <xf numFmtId="0" fontId="62" fillId="0" borderId="16" xfId="0" applyFont="1" applyFill="1" applyBorder="1" applyAlignment="1" applyProtection="1">
      <alignment horizontal="center" vertical="center" shrinkToFit="1"/>
      <protection/>
    </xf>
    <xf numFmtId="180" fontId="69" fillId="0" borderId="10" xfId="0" applyNumberFormat="1" applyFont="1" applyFill="1" applyBorder="1" applyAlignment="1" applyProtection="1">
      <alignment horizontal="center" vertical="center" shrinkToFit="1"/>
      <protection/>
    </xf>
    <xf numFmtId="180" fontId="69" fillId="0" borderId="16" xfId="0" applyNumberFormat="1" applyFont="1" applyFill="1" applyBorder="1" applyAlignment="1" applyProtection="1">
      <alignment horizontal="center" vertical="center" shrinkToFit="1"/>
      <protection/>
    </xf>
    <xf numFmtId="0" fontId="62" fillId="0" borderId="12" xfId="0" applyFont="1" applyFill="1" applyBorder="1" applyAlignment="1" applyProtection="1">
      <alignment horizontal="center" vertical="center" shrinkToFit="1"/>
      <protection/>
    </xf>
    <xf numFmtId="0" fontId="62" fillId="0" borderId="18" xfId="0" applyFont="1" applyFill="1" applyBorder="1" applyAlignment="1" applyProtection="1">
      <alignment horizontal="center" vertical="center" shrinkToFit="1"/>
      <protection/>
    </xf>
    <xf numFmtId="1" fontId="68" fillId="0" borderId="27" xfId="0" applyNumberFormat="1" applyFont="1" applyFill="1" applyBorder="1" applyAlignment="1" applyProtection="1">
      <alignment horizontal="right" vertical="center" shrinkToFit="1"/>
      <protection/>
    </xf>
    <xf numFmtId="178" fontId="68" fillId="0" borderId="16" xfId="0" applyNumberFormat="1" applyFont="1" applyFill="1" applyBorder="1" applyAlignment="1" applyProtection="1">
      <alignment horizontal="right" vertical="center" shrinkToFit="1"/>
      <protection/>
    </xf>
    <xf numFmtId="0" fontId="62" fillId="0" borderId="11" xfId="0" applyFont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 shrinkToFit="1"/>
    </xf>
    <xf numFmtId="0" fontId="62" fillId="0" borderId="12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wrapText="1" shrinkToFit="1"/>
    </xf>
    <xf numFmtId="0" fontId="62" fillId="0" borderId="22" xfId="0" applyFont="1" applyBorder="1" applyAlignment="1">
      <alignment horizontal="center" vertical="center" wrapText="1" shrinkToFit="1"/>
    </xf>
    <xf numFmtId="0" fontId="62" fillId="33" borderId="22" xfId="0" applyFont="1" applyFill="1" applyBorder="1" applyAlignment="1" applyProtection="1">
      <alignment horizontal="center" vertical="center" shrinkToFit="1"/>
      <protection locked="0"/>
    </xf>
    <xf numFmtId="0" fontId="62" fillId="33" borderId="22" xfId="0" applyFont="1" applyFill="1" applyBorder="1" applyAlignment="1" applyProtection="1">
      <alignment horizontal="center" vertical="center" wrapText="1" shrinkToFit="1"/>
      <protection locked="0"/>
    </xf>
    <xf numFmtId="0" fontId="62" fillId="0" borderId="22" xfId="0" applyFont="1" applyFill="1" applyBorder="1" applyAlignment="1" applyProtection="1">
      <alignment horizontal="center" vertical="center" shrinkToFit="1"/>
      <protection/>
    </xf>
    <xf numFmtId="1" fontId="68" fillId="0" borderId="17" xfId="0" applyNumberFormat="1" applyFont="1" applyFill="1" applyBorder="1" applyAlignment="1" applyProtection="1">
      <alignment horizontal="right" vertical="center" shrinkToFit="1"/>
      <protection/>
    </xf>
    <xf numFmtId="1" fontId="68" fillId="0" borderId="16" xfId="0" applyNumberFormat="1" applyFont="1" applyFill="1" applyBorder="1" applyAlignment="1" applyProtection="1">
      <alignment horizontal="right" vertical="center" shrinkToFit="1"/>
      <protection/>
    </xf>
    <xf numFmtId="38" fontId="62" fillId="33" borderId="37" xfId="0" applyNumberFormat="1" applyFont="1" applyFill="1" applyBorder="1" applyAlignment="1" applyProtection="1">
      <alignment vertical="center" shrinkToFit="1"/>
      <protection locked="0"/>
    </xf>
    <xf numFmtId="38" fontId="62" fillId="33" borderId="38" xfId="0" applyNumberFormat="1" applyFont="1" applyFill="1" applyBorder="1" applyAlignment="1" applyProtection="1">
      <alignment vertical="center" shrinkToFit="1"/>
      <protection locked="0"/>
    </xf>
    <xf numFmtId="38" fontId="62" fillId="33" borderId="39" xfId="0" applyNumberFormat="1" applyFont="1" applyFill="1" applyBorder="1" applyAlignment="1" applyProtection="1">
      <alignment vertical="center" shrinkToFit="1"/>
      <protection locked="0"/>
    </xf>
    <xf numFmtId="0" fontId="69" fillId="33" borderId="27" xfId="0" applyFont="1" applyFill="1" applyBorder="1" applyAlignment="1" applyProtection="1">
      <alignment horizontal="left" vertical="center" indent="1" shrinkToFit="1"/>
      <protection locked="0"/>
    </xf>
    <xf numFmtId="0" fontId="69" fillId="33" borderId="25" xfId="0" applyFont="1" applyFill="1" applyBorder="1" applyAlignment="1" applyProtection="1">
      <alignment horizontal="left" vertical="center" indent="1" shrinkToFit="1"/>
      <protection locked="0"/>
    </xf>
    <xf numFmtId="0" fontId="69" fillId="33" borderId="26" xfId="0" applyFont="1" applyFill="1" applyBorder="1" applyAlignment="1" applyProtection="1">
      <alignment horizontal="left" vertical="center" indent="1" shrinkToFit="1"/>
      <protection locked="0"/>
    </xf>
    <xf numFmtId="0" fontId="62" fillId="33" borderId="27" xfId="0" applyFont="1" applyFill="1" applyBorder="1" applyAlignment="1" applyProtection="1">
      <alignment horizontal="center" vertical="center" shrinkToFit="1"/>
      <protection locked="0"/>
    </xf>
    <xf numFmtId="0" fontId="62" fillId="33" borderId="25" xfId="0" applyFont="1" applyFill="1" applyBorder="1" applyAlignment="1" applyProtection="1">
      <alignment horizontal="center" vertical="center" shrinkToFit="1"/>
      <protection locked="0"/>
    </xf>
    <xf numFmtId="0" fontId="62" fillId="33" borderId="26" xfId="0" applyFont="1" applyFill="1" applyBorder="1" applyAlignment="1" applyProtection="1">
      <alignment horizontal="center" vertical="center" shrinkToFit="1"/>
      <protection locked="0"/>
    </xf>
    <xf numFmtId="176" fontId="72" fillId="33" borderId="22" xfId="0" applyNumberFormat="1" applyFont="1" applyFill="1" applyBorder="1" applyAlignment="1" applyProtection="1">
      <alignment vertical="center" shrinkToFit="1"/>
      <protection locked="0"/>
    </xf>
    <xf numFmtId="176" fontId="72" fillId="0" borderId="22" xfId="0" applyNumberFormat="1" applyFont="1" applyFill="1" applyBorder="1" applyAlignment="1" applyProtection="1">
      <alignment vertical="center" shrinkToFit="1"/>
      <protection/>
    </xf>
    <xf numFmtId="38" fontId="25" fillId="33" borderId="37" xfId="0" applyNumberFormat="1" applyFont="1" applyFill="1" applyBorder="1" applyAlignment="1" applyProtection="1">
      <alignment horizontal="center" vertical="center" shrinkToFit="1"/>
      <protection locked="0"/>
    </xf>
    <xf numFmtId="38" fontId="25" fillId="33" borderId="38" xfId="0" applyNumberFormat="1" applyFont="1" applyFill="1" applyBorder="1" applyAlignment="1" applyProtection="1">
      <alignment horizontal="center" vertical="center" shrinkToFit="1"/>
      <protection locked="0"/>
    </xf>
    <xf numFmtId="38" fontId="25" fillId="33" borderId="39" xfId="0" applyNumberFormat="1" applyFont="1" applyFill="1" applyBorder="1" applyAlignment="1" applyProtection="1">
      <alignment horizontal="center" vertical="center" shrinkToFit="1"/>
      <protection locked="0"/>
    </xf>
    <xf numFmtId="38" fontId="62" fillId="33" borderId="27" xfId="0" applyNumberFormat="1" applyFont="1" applyFill="1" applyBorder="1" applyAlignment="1" applyProtection="1">
      <alignment vertical="center" shrinkToFit="1"/>
      <protection locked="0"/>
    </xf>
    <xf numFmtId="38" fontId="62" fillId="33" borderId="25" xfId="0" applyNumberFormat="1" applyFont="1" applyFill="1" applyBorder="1" applyAlignment="1" applyProtection="1">
      <alignment vertical="center" shrinkToFit="1"/>
      <protection locked="0"/>
    </xf>
    <xf numFmtId="38" fontId="62" fillId="33" borderId="26" xfId="0" applyNumberFormat="1" applyFont="1" applyFill="1" applyBorder="1" applyAlignment="1" applyProtection="1">
      <alignment vertical="center" shrinkToFit="1"/>
      <protection locked="0"/>
    </xf>
    <xf numFmtId="38" fontId="62" fillId="0" borderId="40" xfId="0" applyNumberFormat="1" applyFont="1" applyFill="1" applyBorder="1" applyAlignment="1" applyProtection="1">
      <alignment vertical="center" shrinkToFit="1"/>
      <protection/>
    </xf>
    <xf numFmtId="38" fontId="62" fillId="0" borderId="41" xfId="0" applyNumberFormat="1" applyFont="1" applyFill="1" applyBorder="1" applyAlignment="1" applyProtection="1">
      <alignment vertical="center" shrinkToFit="1"/>
      <protection/>
    </xf>
    <xf numFmtId="38" fontId="62" fillId="0" borderId="42" xfId="0" applyNumberFormat="1" applyFont="1" applyFill="1" applyBorder="1" applyAlignment="1" applyProtection="1">
      <alignment vertical="center" shrinkToFit="1"/>
      <protection/>
    </xf>
    <xf numFmtId="176" fontId="72" fillId="0" borderId="43" xfId="0" applyNumberFormat="1" applyFont="1" applyFill="1" applyBorder="1" applyAlignment="1" applyProtection="1">
      <alignment vertical="center" shrinkToFit="1"/>
      <protection/>
    </xf>
    <xf numFmtId="38" fontId="62" fillId="33" borderId="44" xfId="0" applyNumberFormat="1" applyFont="1" applyFill="1" applyBorder="1" applyAlignment="1" applyProtection="1">
      <alignment vertical="center" shrinkToFit="1"/>
      <protection locked="0"/>
    </xf>
    <xf numFmtId="38" fontId="62" fillId="33" borderId="45" xfId="0" applyNumberFormat="1" applyFont="1" applyFill="1" applyBorder="1" applyAlignment="1" applyProtection="1">
      <alignment vertical="center" shrinkToFit="1"/>
      <protection locked="0"/>
    </xf>
    <xf numFmtId="38" fontId="62" fillId="33" borderId="46" xfId="0" applyNumberFormat="1" applyFont="1" applyFill="1" applyBorder="1" applyAlignment="1" applyProtection="1">
      <alignment vertical="center" shrinkToFit="1"/>
      <protection locked="0"/>
    </xf>
    <xf numFmtId="0" fontId="69" fillId="33" borderId="47" xfId="0" applyFont="1" applyFill="1" applyBorder="1" applyAlignment="1" applyProtection="1">
      <alignment horizontal="left" vertical="center" indent="1" shrinkToFit="1"/>
      <protection locked="0"/>
    </xf>
    <xf numFmtId="0" fontId="69" fillId="33" borderId="48" xfId="0" applyFont="1" applyFill="1" applyBorder="1" applyAlignment="1" applyProtection="1">
      <alignment horizontal="left" vertical="center" indent="1" shrinkToFit="1"/>
      <protection locked="0"/>
    </xf>
    <xf numFmtId="0" fontId="69" fillId="33" borderId="49" xfId="0" applyFont="1" applyFill="1" applyBorder="1" applyAlignment="1" applyProtection="1">
      <alignment horizontal="left" vertical="center" indent="1" shrinkToFit="1"/>
      <protection locked="0"/>
    </xf>
    <xf numFmtId="0" fontId="62" fillId="33" borderId="47" xfId="0" applyFont="1" applyFill="1" applyBorder="1" applyAlignment="1" applyProtection="1">
      <alignment horizontal="center" vertical="center" shrinkToFit="1"/>
      <protection locked="0"/>
    </xf>
    <xf numFmtId="0" fontId="62" fillId="33" borderId="48" xfId="0" applyFont="1" applyFill="1" applyBorder="1" applyAlignment="1" applyProtection="1">
      <alignment horizontal="center" vertical="center" shrinkToFit="1"/>
      <protection locked="0"/>
    </xf>
    <xf numFmtId="0" fontId="62" fillId="33" borderId="49" xfId="0" applyFont="1" applyFill="1" applyBorder="1" applyAlignment="1" applyProtection="1">
      <alignment horizontal="center" vertical="center" shrinkToFit="1"/>
      <protection locked="0"/>
    </xf>
    <xf numFmtId="176" fontId="72" fillId="33" borderId="43" xfId="0" applyNumberFormat="1" applyFont="1" applyFill="1" applyBorder="1" applyAlignment="1" applyProtection="1">
      <alignment vertical="center" shrinkToFit="1"/>
      <protection locked="0"/>
    </xf>
    <xf numFmtId="0" fontId="62" fillId="0" borderId="17" xfId="0" applyFont="1" applyFill="1" applyBorder="1" applyAlignment="1">
      <alignment horizontal="center" vertical="center" shrinkToFit="1"/>
    </xf>
    <xf numFmtId="38" fontId="62" fillId="33" borderId="50" xfId="0" applyNumberFormat="1" applyFont="1" applyFill="1" applyBorder="1" applyAlignment="1" applyProtection="1">
      <alignment vertical="center" shrinkToFit="1"/>
      <protection locked="0"/>
    </xf>
    <xf numFmtId="38" fontId="62" fillId="33" borderId="41" xfId="0" applyNumberFormat="1" applyFont="1" applyFill="1" applyBorder="1" applyAlignment="1" applyProtection="1">
      <alignment vertical="center" shrinkToFit="1"/>
      <protection locked="0"/>
    </xf>
    <xf numFmtId="0" fontId="62" fillId="33" borderId="50" xfId="0" applyFont="1" applyFill="1" applyBorder="1" applyAlignment="1" applyProtection="1">
      <alignment horizontal="center" vertical="center" shrinkToFit="1"/>
      <protection locked="0"/>
    </xf>
    <xf numFmtId="0" fontId="62" fillId="33" borderId="41" xfId="0" applyFont="1" applyFill="1" applyBorder="1" applyAlignment="1" applyProtection="1">
      <alignment horizontal="center" vertical="center" shrinkToFit="1"/>
      <protection locked="0"/>
    </xf>
    <xf numFmtId="0" fontId="62" fillId="33" borderId="51" xfId="0" applyFont="1" applyFill="1" applyBorder="1" applyAlignment="1" applyProtection="1">
      <alignment horizontal="center" vertical="center" shrinkToFit="1"/>
      <protection locked="0"/>
    </xf>
    <xf numFmtId="0" fontId="62" fillId="33" borderId="42" xfId="0" applyFont="1" applyFill="1" applyBorder="1" applyAlignment="1" applyProtection="1">
      <alignment horizontal="center" vertical="center" shrinkToFit="1"/>
      <protection locked="0"/>
    </xf>
    <xf numFmtId="176" fontId="72" fillId="0" borderId="24" xfId="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239500" cy="381000"/>
    <xdr:sp>
      <xdr:nvSpPr>
        <xdr:cNvPr id="1" name="正方形/長方形 42"/>
        <xdr:cNvSpPr>
          <a:spLocks/>
        </xdr:cNvSpPr>
      </xdr:nvSpPr>
      <xdr:spPr>
        <a:xfrm>
          <a:off x="0" y="0"/>
          <a:ext cx="11239500" cy="381000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○</a:t>
          </a:r>
          <a:r>
            <a:rPr lang="en-US" cap="none" sz="2400" b="1" i="0" u="none" baseline="0">
              <a:solidFill>
                <a:srgbClr val="FFFFFF"/>
              </a:solidFill>
            </a:rPr>
            <a:t> </a:t>
          </a:r>
          <a:r>
            <a:rPr lang="en-US" cap="none" sz="2400" b="1" i="0" u="none" baseline="0">
              <a:solidFill>
                <a:srgbClr val="FFFF00"/>
              </a:solidFill>
            </a:rPr>
            <a:t>黄色</a:t>
          </a:r>
          <a:r>
            <a:rPr lang="en-US" cap="none" sz="2400" b="1" i="0" u="none" baseline="0">
              <a:solidFill>
                <a:srgbClr val="FFFFFF"/>
              </a:solidFill>
            </a:rPr>
            <a:t>のセルに入力してください。</a:t>
          </a:r>
        </a:p>
      </xdr:txBody>
    </xdr:sp>
    <xdr:clientData fPrintsWithSheet="0"/>
  </xdr:oneCellAnchor>
  <xdr:twoCellAnchor>
    <xdr:from>
      <xdr:col>9</xdr:col>
      <xdr:colOff>95250</xdr:colOff>
      <xdr:row>14</xdr:row>
      <xdr:rowOff>47625</xdr:rowOff>
    </xdr:from>
    <xdr:to>
      <xdr:col>10</xdr:col>
      <xdr:colOff>0</xdr:colOff>
      <xdr:row>18</xdr:row>
      <xdr:rowOff>0</xdr:rowOff>
    </xdr:to>
    <xdr:sp>
      <xdr:nvSpPr>
        <xdr:cNvPr id="2" name="正方形/長方形 3"/>
        <xdr:cNvSpPr>
          <a:spLocks/>
        </xdr:cNvSpPr>
      </xdr:nvSpPr>
      <xdr:spPr>
        <a:xfrm>
          <a:off x="4133850" y="3048000"/>
          <a:ext cx="247650" cy="3143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施設</a:t>
          </a:r>
        </a:p>
      </xdr:txBody>
    </xdr:sp>
    <xdr:clientData/>
  </xdr:twoCellAnchor>
  <xdr:twoCellAnchor>
    <xdr:from>
      <xdr:col>9</xdr:col>
      <xdr:colOff>95250</xdr:colOff>
      <xdr:row>21</xdr:row>
      <xdr:rowOff>0</xdr:rowOff>
    </xdr:from>
    <xdr:to>
      <xdr:col>10</xdr:col>
      <xdr:colOff>0</xdr:colOff>
      <xdr:row>24</xdr:row>
      <xdr:rowOff>0</xdr:rowOff>
    </xdr:to>
    <xdr:sp>
      <xdr:nvSpPr>
        <xdr:cNvPr id="3" name="正方形/長方形 90"/>
        <xdr:cNvSpPr>
          <a:spLocks/>
        </xdr:cNvSpPr>
      </xdr:nvSpPr>
      <xdr:spPr>
        <a:xfrm>
          <a:off x="4133850" y="3790950"/>
          <a:ext cx="24765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施設</a:t>
          </a:r>
        </a:p>
      </xdr:txBody>
    </xdr:sp>
    <xdr:clientData/>
  </xdr:twoCellAnchor>
  <xdr:twoCellAnchor>
    <xdr:from>
      <xdr:col>9</xdr:col>
      <xdr:colOff>95250</xdr:colOff>
      <xdr:row>27</xdr:row>
      <xdr:rowOff>0</xdr:rowOff>
    </xdr:from>
    <xdr:to>
      <xdr:col>10</xdr:col>
      <xdr:colOff>0</xdr:colOff>
      <xdr:row>30</xdr:row>
      <xdr:rowOff>0</xdr:rowOff>
    </xdr:to>
    <xdr:sp>
      <xdr:nvSpPr>
        <xdr:cNvPr id="4" name="正方形/長方形 91"/>
        <xdr:cNvSpPr>
          <a:spLocks/>
        </xdr:cNvSpPr>
      </xdr:nvSpPr>
      <xdr:spPr>
        <a:xfrm>
          <a:off x="4133850" y="4400550"/>
          <a:ext cx="247650" cy="4953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テーマ</a:t>
          </a:r>
        </a:p>
      </xdr:txBody>
    </xdr:sp>
    <xdr:clientData/>
  </xdr:twoCellAnchor>
  <xdr:twoCellAnchor>
    <xdr:from>
      <xdr:col>30</xdr:col>
      <xdr:colOff>38100</xdr:colOff>
      <xdr:row>34</xdr:row>
      <xdr:rowOff>0</xdr:rowOff>
    </xdr:from>
    <xdr:to>
      <xdr:col>30</xdr:col>
      <xdr:colOff>228600</xdr:colOff>
      <xdr:row>42</xdr:row>
      <xdr:rowOff>0</xdr:rowOff>
    </xdr:to>
    <xdr:sp>
      <xdr:nvSpPr>
        <xdr:cNvPr id="5" name="右中かっこ 37"/>
        <xdr:cNvSpPr>
          <a:spLocks/>
        </xdr:cNvSpPr>
      </xdr:nvSpPr>
      <xdr:spPr>
        <a:xfrm>
          <a:off x="11277600" y="5505450"/>
          <a:ext cx="190500" cy="30480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50</xdr:row>
      <xdr:rowOff>0</xdr:rowOff>
    </xdr:from>
    <xdr:to>
      <xdr:col>30</xdr:col>
      <xdr:colOff>228600</xdr:colOff>
      <xdr:row>55</xdr:row>
      <xdr:rowOff>0</xdr:rowOff>
    </xdr:to>
    <xdr:sp>
      <xdr:nvSpPr>
        <xdr:cNvPr id="6" name="右中かっこ 38"/>
        <xdr:cNvSpPr>
          <a:spLocks/>
        </xdr:cNvSpPr>
      </xdr:nvSpPr>
      <xdr:spPr>
        <a:xfrm>
          <a:off x="11277600" y="11896725"/>
          <a:ext cx="190500" cy="15716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239500" cy="381000"/>
    <xdr:sp>
      <xdr:nvSpPr>
        <xdr:cNvPr id="1" name="正方形/長方形 1"/>
        <xdr:cNvSpPr>
          <a:spLocks/>
        </xdr:cNvSpPr>
      </xdr:nvSpPr>
      <xdr:spPr>
        <a:xfrm>
          <a:off x="0" y="0"/>
          <a:ext cx="11239500" cy="381000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○</a:t>
          </a:r>
          <a:r>
            <a:rPr lang="en-US" cap="none" sz="2400" b="1" i="0" u="none" baseline="0">
              <a:solidFill>
                <a:srgbClr val="FFFFFF"/>
              </a:solidFill>
            </a:rPr>
            <a:t> </a:t>
          </a:r>
          <a:r>
            <a:rPr lang="en-US" cap="none" sz="2400" b="1" i="0" u="none" baseline="0">
              <a:solidFill>
                <a:srgbClr val="FFFF00"/>
              </a:solidFill>
            </a:rPr>
            <a:t>黄色</a:t>
          </a:r>
          <a:r>
            <a:rPr lang="en-US" cap="none" sz="2400" b="1" i="0" u="none" baseline="0">
              <a:solidFill>
                <a:srgbClr val="FFFFFF"/>
              </a:solidFill>
            </a:rPr>
            <a:t>のセルに入力してください。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8"/>
  <sheetViews>
    <sheetView showGridLines="0"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96875" defaultRowHeight="24.75" customHeight="1"/>
  <cols>
    <col min="1" max="1" width="2.59765625" style="1" customWidth="1"/>
    <col min="2" max="2" width="3.59765625" style="1" customWidth="1"/>
    <col min="3" max="3" width="14.59765625" style="1" customWidth="1"/>
    <col min="4" max="30" width="3.59765625" style="1" customWidth="1"/>
    <col min="31" max="31" width="42.59765625" style="46" customWidth="1"/>
    <col min="32" max="34" width="10.59765625" style="14" customWidth="1"/>
    <col min="35" max="35" width="10.59765625" style="15" customWidth="1"/>
    <col min="36" max="36" width="4.59765625" style="1" customWidth="1"/>
    <col min="37" max="37" width="30.59765625" style="1" customWidth="1"/>
    <col min="38" max="38" width="50.59765625" style="1" customWidth="1"/>
    <col min="39" max="39" width="14.59765625" style="1" customWidth="1"/>
    <col min="40" max="16384" width="9" style="1" customWidth="1"/>
  </cols>
  <sheetData>
    <row r="1" spans="1:30" ht="30" customHeight="1">
      <c r="A1" s="60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4.5" customHeight="1">
      <c r="A2" s="6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4.75" customHeight="1">
      <c r="A3" s="13"/>
      <c r="B3" s="13"/>
      <c r="C3" s="30" t="s">
        <v>24</v>
      </c>
      <c r="D3" s="71"/>
      <c r="E3" s="71"/>
      <c r="F3" s="63" t="s">
        <v>14</v>
      </c>
      <c r="G3" s="63"/>
      <c r="H3" s="63"/>
      <c r="I3" s="78" t="s">
        <v>27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4:30" ht="24.75" customHeight="1" thickBot="1">
      <c r="D4" s="68" t="s">
        <v>122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12" t="s">
        <v>2</v>
      </c>
      <c r="AB4" s="81"/>
      <c r="AC4" s="81"/>
      <c r="AD4" s="81"/>
    </row>
    <row r="5" ht="9.75" customHeight="1"/>
    <row r="6" spans="2:30" ht="24.75" customHeight="1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75" t="s">
        <v>22</v>
      </c>
      <c r="O6" s="76"/>
      <c r="P6" s="76"/>
      <c r="Q6" s="77"/>
      <c r="R6" s="72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</row>
    <row r="7" spans="2:30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9.5" customHeight="1">
      <c r="B8" s="103" t="s">
        <v>1</v>
      </c>
      <c r="C8" s="104"/>
      <c r="D8" s="109" t="s">
        <v>7</v>
      </c>
      <c r="E8" s="110"/>
      <c r="F8" s="115"/>
      <c r="G8" s="115"/>
      <c r="H8" s="79" t="s">
        <v>10</v>
      </c>
      <c r="I8" s="115"/>
      <c r="J8" s="115"/>
      <c r="K8" s="79" t="s">
        <v>8</v>
      </c>
      <c r="L8" s="115"/>
      <c r="M8" s="115"/>
      <c r="N8" s="79" t="s">
        <v>9</v>
      </c>
      <c r="O8" s="79" t="s">
        <v>119</v>
      </c>
      <c r="P8" s="107"/>
      <c r="Q8" s="113" t="s">
        <v>120</v>
      </c>
      <c r="R8" s="82"/>
      <c r="S8" s="83"/>
      <c r="T8" s="48" t="s">
        <v>11</v>
      </c>
      <c r="U8" s="66"/>
      <c r="V8" s="66"/>
      <c r="W8" s="48" t="s">
        <v>12</v>
      </c>
      <c r="X8" s="48" t="s">
        <v>121</v>
      </c>
      <c r="Y8" s="83"/>
      <c r="Z8" s="83"/>
      <c r="AA8" s="48" t="s">
        <v>11</v>
      </c>
      <c r="AB8" s="66"/>
      <c r="AC8" s="66"/>
      <c r="AD8" s="51" t="s">
        <v>12</v>
      </c>
    </row>
    <row r="9" spans="2:30" ht="19.5" customHeight="1">
      <c r="B9" s="105"/>
      <c r="C9" s="106"/>
      <c r="D9" s="111"/>
      <c r="E9" s="112"/>
      <c r="F9" s="116"/>
      <c r="G9" s="116"/>
      <c r="H9" s="80"/>
      <c r="I9" s="116"/>
      <c r="J9" s="116"/>
      <c r="K9" s="80"/>
      <c r="L9" s="116"/>
      <c r="M9" s="116"/>
      <c r="N9" s="80"/>
      <c r="O9" s="80"/>
      <c r="P9" s="108"/>
      <c r="Q9" s="114"/>
      <c r="R9" s="117"/>
      <c r="S9" s="118"/>
      <c r="T9" s="49" t="s">
        <v>11</v>
      </c>
      <c r="U9" s="67"/>
      <c r="V9" s="67"/>
      <c r="W9" s="49" t="s">
        <v>12</v>
      </c>
      <c r="X9" s="49" t="s">
        <v>121</v>
      </c>
      <c r="Y9" s="118"/>
      <c r="Z9" s="118"/>
      <c r="AA9" s="49" t="s">
        <v>11</v>
      </c>
      <c r="AB9" s="67"/>
      <c r="AC9" s="67"/>
      <c r="AD9" s="50" t="s">
        <v>12</v>
      </c>
    </row>
    <row r="10" ht="15" customHeight="1"/>
    <row r="11" spans="2:35" ht="4.5" customHeight="1">
      <c r="B11" s="103" t="s">
        <v>13</v>
      </c>
      <c r="C11" s="139"/>
      <c r="D11" s="4"/>
      <c r="E11" s="4"/>
      <c r="F11" s="4"/>
      <c r="G11" s="4"/>
      <c r="H11" s="4"/>
      <c r="I11" s="4"/>
      <c r="J11" s="4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6"/>
      <c r="AE11" s="47"/>
      <c r="AF11" s="1"/>
      <c r="AG11" s="1"/>
      <c r="AH11" s="1"/>
      <c r="AI11" s="1"/>
    </row>
    <row r="12" spans="2:35" ht="24.75" customHeight="1">
      <c r="B12" s="140"/>
      <c r="C12" s="141"/>
      <c r="D12" s="70"/>
      <c r="E12" s="64" t="s">
        <v>29</v>
      </c>
      <c r="F12" s="64"/>
      <c r="G12" s="64"/>
      <c r="H12" s="64"/>
      <c r="I12" s="64"/>
      <c r="J12" s="65"/>
      <c r="K12" s="25"/>
      <c r="L12" s="62" t="s">
        <v>125</v>
      </c>
      <c r="M12" s="62"/>
      <c r="N12" s="62"/>
      <c r="O12" s="62"/>
      <c r="P12" s="28"/>
      <c r="Q12" s="62" t="s">
        <v>126</v>
      </c>
      <c r="R12" s="62"/>
      <c r="S12" s="62"/>
      <c r="T12" s="62"/>
      <c r="U12" s="28"/>
      <c r="V12" s="62" t="s">
        <v>28</v>
      </c>
      <c r="W12" s="62"/>
      <c r="X12" s="62"/>
      <c r="Y12" s="62"/>
      <c r="Z12" s="28"/>
      <c r="AA12" s="62" t="s">
        <v>30</v>
      </c>
      <c r="AB12" s="62"/>
      <c r="AC12" s="62"/>
      <c r="AD12" s="69"/>
      <c r="AE12" s="31"/>
      <c r="AF12" s="1"/>
      <c r="AG12" s="1"/>
      <c r="AH12" s="1"/>
      <c r="AI12" s="1"/>
    </row>
    <row r="13" spans="2:35" ht="4.5" customHeight="1">
      <c r="B13" s="140"/>
      <c r="C13" s="141"/>
      <c r="D13" s="70"/>
      <c r="E13" s="64"/>
      <c r="F13" s="64"/>
      <c r="G13" s="64"/>
      <c r="H13" s="64"/>
      <c r="I13" s="64"/>
      <c r="J13" s="65"/>
      <c r="K13" s="7"/>
      <c r="L13" s="32"/>
      <c r="M13" s="32"/>
      <c r="N13" s="32"/>
      <c r="O13" s="32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  <c r="AE13" s="31"/>
      <c r="AF13" s="1"/>
      <c r="AG13" s="1"/>
      <c r="AH13" s="1"/>
      <c r="AI13" s="1"/>
    </row>
    <row r="14" spans="2:35" ht="15" customHeight="1">
      <c r="B14" s="140"/>
      <c r="C14" s="141"/>
      <c r="D14" s="70"/>
      <c r="E14" s="64"/>
      <c r="F14" s="64"/>
      <c r="G14" s="64"/>
      <c r="H14" s="64"/>
      <c r="I14" s="64"/>
      <c r="J14" s="65"/>
      <c r="K14" s="18"/>
      <c r="L14" s="64" t="s">
        <v>118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31" t="s">
        <v>129</v>
      </c>
      <c r="AF14" s="1"/>
      <c r="AG14" s="1"/>
      <c r="AH14" s="1"/>
      <c r="AI14" s="1"/>
    </row>
    <row r="15" spans="2:35" ht="4.5" customHeight="1">
      <c r="B15" s="140"/>
      <c r="C15" s="141"/>
      <c r="D15" s="70"/>
      <c r="E15" s="64"/>
      <c r="F15" s="64"/>
      <c r="G15" s="64"/>
      <c r="H15" s="64"/>
      <c r="I15" s="64"/>
      <c r="J15" s="65"/>
      <c r="K15" s="2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1"/>
      <c r="AE15" s="47"/>
      <c r="AF15" s="1"/>
      <c r="AG15" s="1"/>
      <c r="AH15" s="1"/>
      <c r="AI15" s="1"/>
    </row>
    <row r="16" spans="2:35" ht="4.5" customHeight="1">
      <c r="B16" s="140"/>
      <c r="C16" s="141"/>
      <c r="D16" s="70"/>
      <c r="E16" s="64"/>
      <c r="F16" s="64"/>
      <c r="G16" s="64"/>
      <c r="H16" s="64"/>
      <c r="I16" s="64"/>
      <c r="J16" s="65"/>
      <c r="K16" s="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/>
      <c r="AE16" s="31"/>
      <c r="AF16" s="1"/>
      <c r="AG16" s="1"/>
      <c r="AH16" s="1"/>
      <c r="AI16" s="1"/>
    </row>
    <row r="17" spans="2:35" ht="15" customHeight="1">
      <c r="B17" s="140"/>
      <c r="C17" s="141"/>
      <c r="D17" s="70"/>
      <c r="E17" s="64"/>
      <c r="F17" s="64"/>
      <c r="G17" s="64"/>
      <c r="H17" s="64"/>
      <c r="I17" s="64"/>
      <c r="J17" s="65"/>
      <c r="K17" s="26"/>
      <c r="L17" s="64" t="s">
        <v>31</v>
      </c>
      <c r="M17" s="64"/>
      <c r="N17" s="64"/>
      <c r="O17" s="64"/>
      <c r="P17" s="27"/>
      <c r="Q17" s="64" t="s">
        <v>32</v>
      </c>
      <c r="R17" s="64"/>
      <c r="S17" s="64"/>
      <c r="T17" s="64"/>
      <c r="U17" s="27"/>
      <c r="V17" s="64" t="s">
        <v>33</v>
      </c>
      <c r="W17" s="64"/>
      <c r="X17" s="64"/>
      <c r="Y17" s="64"/>
      <c r="Z17" s="27"/>
      <c r="AA17" s="64" t="s">
        <v>34</v>
      </c>
      <c r="AB17" s="64"/>
      <c r="AC17" s="64"/>
      <c r="AD17" s="65"/>
      <c r="AE17" s="31" t="s">
        <v>238</v>
      </c>
      <c r="AF17" s="1"/>
      <c r="AG17" s="1"/>
      <c r="AH17" s="1"/>
      <c r="AI17" s="1"/>
    </row>
    <row r="18" spans="2:35" ht="4.5" customHeight="1">
      <c r="B18" s="140"/>
      <c r="C18" s="141"/>
      <c r="D18" s="20"/>
      <c r="E18" s="19"/>
      <c r="F18" s="19"/>
      <c r="G18" s="19"/>
      <c r="H18" s="19"/>
      <c r="I18" s="19"/>
      <c r="J18" s="19"/>
      <c r="K18" s="20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1"/>
      <c r="AE18" s="31"/>
      <c r="AF18" s="1"/>
      <c r="AG18" s="1"/>
      <c r="AH18" s="1"/>
      <c r="AI18" s="1"/>
    </row>
    <row r="19" spans="2:35" ht="4.5" customHeight="1">
      <c r="B19" s="140"/>
      <c r="C19" s="141"/>
      <c r="D19" s="4"/>
      <c r="E19" s="4"/>
      <c r="F19" s="4"/>
      <c r="G19" s="4"/>
      <c r="H19" s="4"/>
      <c r="I19" s="4"/>
      <c r="J19" s="4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6"/>
      <c r="AE19" s="47"/>
      <c r="AF19" s="1"/>
      <c r="AG19" s="1"/>
      <c r="AH19" s="1"/>
      <c r="AI19" s="1"/>
    </row>
    <row r="20" spans="2:35" ht="24.75" customHeight="1">
      <c r="B20" s="140"/>
      <c r="C20" s="141"/>
      <c r="D20" s="70"/>
      <c r="E20" s="62" t="s">
        <v>123</v>
      </c>
      <c r="F20" s="62"/>
      <c r="G20" s="62"/>
      <c r="H20" s="62"/>
      <c r="I20" s="62"/>
      <c r="J20" s="69"/>
      <c r="K20" s="52"/>
      <c r="L20" s="62" t="s">
        <v>127</v>
      </c>
      <c r="M20" s="62"/>
      <c r="N20" s="62"/>
      <c r="O20" s="62"/>
      <c r="P20" s="28"/>
      <c r="Q20" s="62" t="s">
        <v>126</v>
      </c>
      <c r="R20" s="62"/>
      <c r="S20" s="62"/>
      <c r="T20" s="62"/>
      <c r="U20" s="28"/>
      <c r="V20" s="62" t="s">
        <v>28</v>
      </c>
      <c r="W20" s="62"/>
      <c r="X20" s="62"/>
      <c r="Y20" s="62"/>
      <c r="Z20" s="28"/>
      <c r="AA20" s="62" t="s">
        <v>30</v>
      </c>
      <c r="AB20" s="62"/>
      <c r="AC20" s="62"/>
      <c r="AD20" s="69"/>
      <c r="AE20" s="31"/>
      <c r="AF20" s="1"/>
      <c r="AG20" s="1"/>
      <c r="AH20" s="1"/>
      <c r="AI20" s="1"/>
    </row>
    <row r="21" spans="2:35" ht="4.5" customHeight="1">
      <c r="B21" s="140"/>
      <c r="C21" s="141"/>
      <c r="D21" s="70"/>
      <c r="E21" s="62"/>
      <c r="F21" s="62"/>
      <c r="G21" s="62"/>
      <c r="H21" s="62"/>
      <c r="I21" s="62"/>
      <c r="J21" s="69"/>
      <c r="K21" s="20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1"/>
      <c r="AE21" s="31"/>
      <c r="AF21" s="1"/>
      <c r="AG21" s="1"/>
      <c r="AH21" s="1"/>
      <c r="AI21" s="1"/>
    </row>
    <row r="22" spans="2:35" ht="4.5" customHeight="1">
      <c r="B22" s="140"/>
      <c r="C22" s="141"/>
      <c r="D22" s="70"/>
      <c r="E22" s="62"/>
      <c r="F22" s="62"/>
      <c r="G22" s="62"/>
      <c r="H22" s="62"/>
      <c r="I22" s="62"/>
      <c r="J22" s="69"/>
      <c r="K22" s="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7"/>
      <c r="AE22" s="31"/>
      <c r="AF22" s="1"/>
      <c r="AG22" s="1"/>
      <c r="AH22" s="1"/>
      <c r="AI22" s="1"/>
    </row>
    <row r="23" spans="2:35" ht="15" customHeight="1">
      <c r="B23" s="140"/>
      <c r="C23" s="141"/>
      <c r="D23" s="70"/>
      <c r="E23" s="62"/>
      <c r="F23" s="62"/>
      <c r="G23" s="62"/>
      <c r="H23" s="62"/>
      <c r="I23" s="62"/>
      <c r="J23" s="69"/>
      <c r="K23" s="26"/>
      <c r="L23" s="64" t="s">
        <v>31</v>
      </c>
      <c r="M23" s="64"/>
      <c r="N23" s="64"/>
      <c r="O23" s="64"/>
      <c r="P23" s="27"/>
      <c r="Q23" s="64" t="s">
        <v>32</v>
      </c>
      <c r="R23" s="64"/>
      <c r="S23" s="64"/>
      <c r="T23" s="64"/>
      <c r="U23" s="27"/>
      <c r="V23" s="64" t="s">
        <v>33</v>
      </c>
      <c r="W23" s="64"/>
      <c r="X23" s="64"/>
      <c r="Y23" s="64"/>
      <c r="Z23" s="27"/>
      <c r="AA23" s="64" t="s">
        <v>34</v>
      </c>
      <c r="AB23" s="64"/>
      <c r="AC23" s="64"/>
      <c r="AD23" s="65"/>
      <c r="AE23" s="31" t="s">
        <v>239</v>
      </c>
      <c r="AF23" s="1"/>
      <c r="AG23" s="1"/>
      <c r="AH23" s="1"/>
      <c r="AI23" s="1"/>
    </row>
    <row r="24" spans="2:35" ht="4.5" customHeight="1">
      <c r="B24" s="140"/>
      <c r="C24" s="141"/>
      <c r="D24" s="20"/>
      <c r="E24" s="19"/>
      <c r="F24" s="19"/>
      <c r="G24" s="19"/>
      <c r="H24" s="19"/>
      <c r="I24" s="19"/>
      <c r="J24" s="19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1"/>
      <c r="AE24" s="47"/>
      <c r="AF24" s="1"/>
      <c r="AG24" s="1"/>
      <c r="AH24" s="1"/>
      <c r="AI24" s="1"/>
    </row>
    <row r="25" spans="2:35" ht="4.5" customHeight="1">
      <c r="B25" s="140"/>
      <c r="C25" s="141"/>
      <c r="D25" s="4"/>
      <c r="E25" s="4"/>
      <c r="F25" s="4"/>
      <c r="G25" s="4"/>
      <c r="H25" s="4"/>
      <c r="I25" s="4"/>
      <c r="J25" s="4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6"/>
      <c r="AE25" s="47"/>
      <c r="AF25" s="1"/>
      <c r="AG25" s="1"/>
      <c r="AH25" s="1"/>
      <c r="AI25" s="1"/>
    </row>
    <row r="26" spans="2:35" ht="15" customHeight="1">
      <c r="B26" s="140"/>
      <c r="C26" s="141"/>
      <c r="D26" s="70"/>
      <c r="E26" s="62" t="s">
        <v>124</v>
      </c>
      <c r="F26" s="64"/>
      <c r="G26" s="64"/>
      <c r="H26" s="64"/>
      <c r="I26" s="64"/>
      <c r="J26" s="64"/>
      <c r="K26" s="25"/>
      <c r="L26" s="62" t="s">
        <v>128</v>
      </c>
      <c r="M26" s="62"/>
      <c r="N26" s="62"/>
      <c r="O26" s="62"/>
      <c r="P26" s="62"/>
      <c r="Q26" s="62"/>
      <c r="R26" s="62"/>
      <c r="S26" s="62"/>
      <c r="T26" s="62"/>
      <c r="U26" s="28"/>
      <c r="V26" s="62" t="s">
        <v>28</v>
      </c>
      <c r="W26" s="62"/>
      <c r="X26" s="62"/>
      <c r="Y26" s="62"/>
      <c r="Z26" s="28"/>
      <c r="AA26" s="62" t="s">
        <v>40</v>
      </c>
      <c r="AB26" s="62"/>
      <c r="AC26" s="62"/>
      <c r="AD26" s="69"/>
      <c r="AE26" s="47"/>
      <c r="AF26" s="1"/>
      <c r="AG26" s="1"/>
      <c r="AH26" s="1"/>
      <c r="AI26" s="1"/>
    </row>
    <row r="27" spans="2:35" ht="4.5" customHeight="1">
      <c r="B27" s="140"/>
      <c r="C27" s="141"/>
      <c r="D27" s="70"/>
      <c r="E27" s="64"/>
      <c r="F27" s="64"/>
      <c r="G27" s="64"/>
      <c r="H27" s="64"/>
      <c r="I27" s="64"/>
      <c r="J27" s="64"/>
      <c r="K27" s="2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1"/>
      <c r="AE27" s="47"/>
      <c r="AF27" s="1"/>
      <c r="AG27" s="1"/>
      <c r="AH27" s="1"/>
      <c r="AI27" s="1"/>
    </row>
    <row r="28" spans="2:35" ht="4.5" customHeight="1">
      <c r="B28" s="140"/>
      <c r="C28" s="141"/>
      <c r="D28" s="70"/>
      <c r="E28" s="64"/>
      <c r="F28" s="64"/>
      <c r="G28" s="64"/>
      <c r="H28" s="64"/>
      <c r="I28" s="64"/>
      <c r="J28" s="64"/>
      <c r="K28" s="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  <c r="AE28" s="47"/>
      <c r="AF28" s="1"/>
      <c r="AG28" s="1"/>
      <c r="AH28" s="1"/>
      <c r="AI28" s="1"/>
    </row>
    <row r="29" spans="2:35" ht="30" customHeight="1">
      <c r="B29" s="140"/>
      <c r="C29" s="141"/>
      <c r="D29" s="70"/>
      <c r="E29" s="64"/>
      <c r="F29" s="64"/>
      <c r="G29" s="64"/>
      <c r="H29" s="64"/>
      <c r="I29" s="64"/>
      <c r="J29" s="64"/>
      <c r="K29" s="26"/>
      <c r="L29" s="90" t="s">
        <v>35</v>
      </c>
      <c r="M29" s="90"/>
      <c r="N29" s="90"/>
      <c r="O29" s="27"/>
      <c r="P29" s="90" t="s">
        <v>36</v>
      </c>
      <c r="Q29" s="90"/>
      <c r="R29" s="90"/>
      <c r="S29" s="27"/>
      <c r="T29" s="91" t="s">
        <v>38</v>
      </c>
      <c r="U29" s="90"/>
      <c r="V29" s="90"/>
      <c r="W29" s="27"/>
      <c r="X29" s="91" t="s">
        <v>115</v>
      </c>
      <c r="Y29" s="90"/>
      <c r="Z29" s="90"/>
      <c r="AA29" s="27"/>
      <c r="AB29" s="90" t="s">
        <v>37</v>
      </c>
      <c r="AC29" s="90"/>
      <c r="AD29" s="92"/>
      <c r="AE29" s="31" t="s">
        <v>240</v>
      </c>
      <c r="AF29" s="1"/>
      <c r="AG29" s="1"/>
      <c r="AH29" s="1"/>
      <c r="AI29" s="1"/>
    </row>
    <row r="30" spans="2:35" ht="4.5" customHeight="1">
      <c r="B30" s="140"/>
      <c r="C30" s="141"/>
      <c r="D30" s="20"/>
      <c r="E30" s="19"/>
      <c r="F30" s="19"/>
      <c r="G30" s="19"/>
      <c r="H30" s="19"/>
      <c r="I30" s="19"/>
      <c r="J30" s="19"/>
      <c r="K30" s="2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1"/>
      <c r="AE30" s="31"/>
      <c r="AF30" s="1"/>
      <c r="AG30" s="1"/>
      <c r="AH30" s="1"/>
      <c r="AI30" s="1"/>
    </row>
    <row r="31" spans="2:35" ht="4.5" customHeight="1">
      <c r="B31" s="140"/>
      <c r="C31" s="141"/>
      <c r="D31" s="54"/>
      <c r="E31" s="54"/>
      <c r="F31" s="54"/>
      <c r="G31" s="54"/>
      <c r="H31" s="54"/>
      <c r="I31" s="54"/>
      <c r="J31" s="54"/>
      <c r="K31" s="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7"/>
      <c r="AE31" s="31"/>
      <c r="AF31" s="1"/>
      <c r="AG31" s="1"/>
      <c r="AH31" s="1"/>
      <c r="AI31" s="1"/>
    </row>
    <row r="32" spans="2:35" ht="19.5" customHeight="1">
      <c r="B32" s="140"/>
      <c r="C32" s="141"/>
      <c r="D32" s="7"/>
      <c r="E32" s="64" t="s">
        <v>39</v>
      </c>
      <c r="F32" s="64"/>
      <c r="G32" s="64"/>
      <c r="H32" s="64"/>
      <c r="I32" s="64"/>
      <c r="J32" s="64"/>
      <c r="K32" s="25"/>
      <c r="L32" s="62" t="s">
        <v>130</v>
      </c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28"/>
      <c r="AA32" s="64" t="s">
        <v>116</v>
      </c>
      <c r="AB32" s="64"/>
      <c r="AC32" s="64"/>
      <c r="AD32" s="65"/>
      <c r="AE32" s="47"/>
      <c r="AF32" s="1"/>
      <c r="AG32" s="1"/>
      <c r="AH32" s="1"/>
      <c r="AI32" s="1"/>
    </row>
    <row r="33" spans="2:35" ht="4.5" customHeight="1" thickBot="1">
      <c r="B33" s="140"/>
      <c r="C33" s="141"/>
      <c r="D33" s="22"/>
      <c r="E33" s="23"/>
      <c r="F33" s="23"/>
      <c r="G33" s="23"/>
      <c r="H33" s="23"/>
      <c r="I33" s="23"/>
      <c r="J33" s="23"/>
      <c r="K33" s="22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/>
      <c r="AE33" s="47"/>
      <c r="AF33" s="1"/>
      <c r="AG33" s="1"/>
      <c r="AH33" s="1"/>
      <c r="AI33" s="1"/>
    </row>
    <row r="34" spans="2:35" ht="19.5" customHeight="1" thickTop="1">
      <c r="B34" s="140"/>
      <c r="C34" s="141"/>
      <c r="D34" s="130" t="s">
        <v>204</v>
      </c>
      <c r="E34" s="131"/>
      <c r="F34" s="131"/>
      <c r="G34" s="131"/>
      <c r="H34" s="132"/>
      <c r="I34" s="101" t="s">
        <v>133</v>
      </c>
      <c r="J34" s="101"/>
      <c r="K34" s="102" t="s">
        <v>131</v>
      </c>
      <c r="L34" s="102"/>
      <c r="M34" s="102"/>
      <c r="N34" s="102"/>
      <c r="O34" s="102"/>
      <c r="P34" s="102"/>
      <c r="Q34" s="102"/>
      <c r="R34" s="102"/>
      <c r="S34" s="102"/>
      <c r="T34" s="102"/>
      <c r="U34" s="102" t="s">
        <v>132</v>
      </c>
      <c r="V34" s="102"/>
      <c r="W34" s="102"/>
      <c r="X34" s="102"/>
      <c r="Y34" s="102"/>
      <c r="Z34" s="102"/>
      <c r="AA34" s="102"/>
      <c r="AB34" s="102"/>
      <c r="AC34" s="102"/>
      <c r="AD34" s="102"/>
      <c r="AE34" s="47"/>
      <c r="AF34" s="1"/>
      <c r="AG34" s="1"/>
      <c r="AH34" s="1"/>
      <c r="AI34" s="1"/>
    </row>
    <row r="35" spans="2:35" ht="30" customHeight="1">
      <c r="B35" s="140"/>
      <c r="C35" s="141"/>
      <c r="D35" s="133"/>
      <c r="E35" s="134"/>
      <c r="F35" s="134"/>
      <c r="G35" s="134"/>
      <c r="H35" s="135"/>
      <c r="I35" s="121"/>
      <c r="J35" s="121"/>
      <c r="K35" s="119">
        <f>IF(ISNUMBER(I35),VLOOKUP(I35,$AJ$63:$AL$218,2,0),"")</f>
      </c>
      <c r="L35" s="119"/>
      <c r="M35" s="119"/>
      <c r="N35" s="119"/>
      <c r="O35" s="119"/>
      <c r="P35" s="119"/>
      <c r="Q35" s="119"/>
      <c r="R35" s="119"/>
      <c r="S35" s="119"/>
      <c r="T35" s="119"/>
      <c r="U35" s="119">
        <f>IF(ISNUMBER(I35),VLOOKUP(I35,$AJ$63:$AL$218,3,0),"")</f>
      </c>
      <c r="V35" s="119"/>
      <c r="W35" s="119"/>
      <c r="X35" s="119"/>
      <c r="Y35" s="119"/>
      <c r="Z35" s="119"/>
      <c r="AA35" s="119"/>
      <c r="AB35" s="119"/>
      <c r="AC35" s="119"/>
      <c r="AD35" s="119"/>
      <c r="AE35" s="125" t="s">
        <v>246</v>
      </c>
      <c r="AF35" s="1"/>
      <c r="AG35" s="1"/>
      <c r="AH35" s="1"/>
      <c r="AI35" s="1"/>
    </row>
    <row r="36" spans="2:35" ht="30" customHeight="1">
      <c r="B36" s="140"/>
      <c r="C36" s="141"/>
      <c r="D36" s="133"/>
      <c r="E36" s="134"/>
      <c r="F36" s="134"/>
      <c r="G36" s="134"/>
      <c r="H36" s="135"/>
      <c r="I36" s="121"/>
      <c r="J36" s="121"/>
      <c r="K36" s="119">
        <f>IF(ISNUMBER(I36),VLOOKUP(I36,$AJ$63:$AL$218,2,0),"")</f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>
        <f aca="true" t="shared" si="0" ref="U36:U42">IF(ISNUMBER(I36),VLOOKUP(I36,$AJ$63:$AL$218,3,0),"")</f>
      </c>
      <c r="V36" s="119"/>
      <c r="W36" s="119"/>
      <c r="X36" s="119"/>
      <c r="Y36" s="119"/>
      <c r="Z36" s="119"/>
      <c r="AA36" s="119"/>
      <c r="AB36" s="119"/>
      <c r="AC36" s="119"/>
      <c r="AD36" s="119"/>
      <c r="AE36" s="125"/>
      <c r="AF36" s="1"/>
      <c r="AG36" s="1"/>
      <c r="AH36" s="1"/>
      <c r="AI36" s="1"/>
    </row>
    <row r="37" spans="2:35" ht="30" customHeight="1">
      <c r="B37" s="140"/>
      <c r="C37" s="141"/>
      <c r="D37" s="133"/>
      <c r="E37" s="134"/>
      <c r="F37" s="134"/>
      <c r="G37" s="134"/>
      <c r="H37" s="135"/>
      <c r="I37" s="121"/>
      <c r="J37" s="121"/>
      <c r="K37" s="119">
        <f>IF(ISNUMBER(I37),VLOOKUP(I37,$AJ$63:$AL$218,2,0),"")</f>
      </c>
      <c r="L37" s="119"/>
      <c r="M37" s="119"/>
      <c r="N37" s="119"/>
      <c r="O37" s="119"/>
      <c r="P37" s="119"/>
      <c r="Q37" s="119"/>
      <c r="R37" s="119"/>
      <c r="S37" s="119"/>
      <c r="T37" s="119"/>
      <c r="U37" s="119">
        <f t="shared" si="0"/>
      </c>
      <c r="V37" s="119"/>
      <c r="W37" s="119"/>
      <c r="X37" s="119"/>
      <c r="Y37" s="119"/>
      <c r="Z37" s="119"/>
      <c r="AA37" s="119"/>
      <c r="AB37" s="119"/>
      <c r="AC37" s="119"/>
      <c r="AD37" s="119"/>
      <c r="AE37" s="125"/>
      <c r="AF37" s="1"/>
      <c r="AG37" s="1"/>
      <c r="AH37" s="1"/>
      <c r="AI37" s="1"/>
    </row>
    <row r="38" spans="2:35" ht="30" customHeight="1">
      <c r="B38" s="140"/>
      <c r="C38" s="141"/>
      <c r="D38" s="133"/>
      <c r="E38" s="134"/>
      <c r="F38" s="134"/>
      <c r="G38" s="134"/>
      <c r="H38" s="135"/>
      <c r="I38" s="121"/>
      <c r="J38" s="121"/>
      <c r="K38" s="119">
        <f>IF(ISNUMBER(I38),VLOOKUP(I38,$AJ$63:$AL$218,2,0),"")</f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>
        <f t="shared" si="0"/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25"/>
      <c r="AF38" s="1"/>
      <c r="AG38" s="1"/>
      <c r="AH38" s="1"/>
      <c r="AI38" s="1"/>
    </row>
    <row r="39" spans="2:35" ht="30" customHeight="1">
      <c r="B39" s="140"/>
      <c r="C39" s="141"/>
      <c r="D39" s="133"/>
      <c r="E39" s="134"/>
      <c r="F39" s="134"/>
      <c r="G39" s="134"/>
      <c r="H39" s="135"/>
      <c r="I39" s="121"/>
      <c r="J39" s="121"/>
      <c r="K39" s="119">
        <f>IF(ISNUMBER(I39),VLOOKUP(I39,$AJ$63:$AL$218,2,0),"")</f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>
        <f t="shared" si="0"/>
      </c>
      <c r="V39" s="119"/>
      <c r="W39" s="119"/>
      <c r="X39" s="119"/>
      <c r="Y39" s="119"/>
      <c r="Z39" s="119"/>
      <c r="AA39" s="119"/>
      <c r="AB39" s="119"/>
      <c r="AC39" s="119"/>
      <c r="AD39" s="119"/>
      <c r="AE39" s="125"/>
      <c r="AF39" s="1"/>
      <c r="AG39" s="1"/>
      <c r="AH39" s="1"/>
      <c r="AI39" s="1"/>
    </row>
    <row r="40" spans="2:35" ht="30" customHeight="1">
      <c r="B40" s="140"/>
      <c r="C40" s="141"/>
      <c r="D40" s="133"/>
      <c r="E40" s="134"/>
      <c r="F40" s="134"/>
      <c r="G40" s="134"/>
      <c r="H40" s="135"/>
      <c r="I40" s="121"/>
      <c r="J40" s="121"/>
      <c r="K40" s="119">
        <f>IF(ISNUMBER(I40),VLOOKUP(I40,$AJ$63:$AL$218,2,0),"")</f>
      </c>
      <c r="L40" s="119"/>
      <c r="M40" s="119"/>
      <c r="N40" s="119"/>
      <c r="O40" s="119"/>
      <c r="P40" s="119"/>
      <c r="Q40" s="119"/>
      <c r="R40" s="119"/>
      <c r="S40" s="119"/>
      <c r="T40" s="119"/>
      <c r="U40" s="119">
        <f t="shared" si="0"/>
      </c>
      <c r="V40" s="119"/>
      <c r="W40" s="119"/>
      <c r="X40" s="119"/>
      <c r="Y40" s="119"/>
      <c r="Z40" s="119"/>
      <c r="AA40" s="119"/>
      <c r="AB40" s="119"/>
      <c r="AC40" s="119"/>
      <c r="AD40" s="119"/>
      <c r="AE40" s="125"/>
      <c r="AF40" s="1"/>
      <c r="AG40" s="1"/>
      <c r="AH40" s="1"/>
      <c r="AI40" s="1"/>
    </row>
    <row r="41" spans="2:35" ht="30" customHeight="1">
      <c r="B41" s="140"/>
      <c r="C41" s="141"/>
      <c r="D41" s="133"/>
      <c r="E41" s="134"/>
      <c r="F41" s="134"/>
      <c r="G41" s="134"/>
      <c r="H41" s="135"/>
      <c r="I41" s="121"/>
      <c r="J41" s="121"/>
      <c r="K41" s="119">
        <f>IF(ISNUMBER(I41),VLOOKUP(I41,$AJ$63:$AL$218,2,0),"")</f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>
        <f t="shared" si="0"/>
      </c>
      <c r="V41" s="119"/>
      <c r="W41" s="119"/>
      <c r="X41" s="119"/>
      <c r="Y41" s="119"/>
      <c r="Z41" s="119"/>
      <c r="AA41" s="119"/>
      <c r="AB41" s="119"/>
      <c r="AC41" s="119"/>
      <c r="AD41" s="119"/>
      <c r="AE41" s="125"/>
      <c r="AF41" s="1"/>
      <c r="AG41" s="1"/>
      <c r="AH41" s="1"/>
      <c r="AI41" s="1"/>
    </row>
    <row r="42" spans="2:35" ht="30" customHeight="1" thickBot="1">
      <c r="B42" s="140"/>
      <c r="C42" s="141"/>
      <c r="D42" s="136"/>
      <c r="E42" s="137"/>
      <c r="F42" s="137"/>
      <c r="G42" s="137"/>
      <c r="H42" s="138"/>
      <c r="I42" s="129"/>
      <c r="J42" s="129"/>
      <c r="K42" s="120">
        <f>IF(ISNUMBER(I42),VLOOKUP(I42,$AJ$63:$AL$218,2,0),"")</f>
      </c>
      <c r="L42" s="120"/>
      <c r="M42" s="120"/>
      <c r="N42" s="120"/>
      <c r="O42" s="120"/>
      <c r="P42" s="120"/>
      <c r="Q42" s="120"/>
      <c r="R42" s="120"/>
      <c r="S42" s="120"/>
      <c r="T42" s="120"/>
      <c r="U42" s="120">
        <f t="shared" si="0"/>
      </c>
      <c r="V42" s="120"/>
      <c r="W42" s="120"/>
      <c r="X42" s="120"/>
      <c r="Y42" s="120"/>
      <c r="Z42" s="120"/>
      <c r="AA42" s="120"/>
      <c r="AB42" s="120"/>
      <c r="AC42" s="120"/>
      <c r="AD42" s="120"/>
      <c r="AE42" s="125"/>
      <c r="AF42" s="1"/>
      <c r="AG42" s="1"/>
      <c r="AH42" s="1"/>
      <c r="AI42" s="1"/>
    </row>
    <row r="43" spans="2:35" ht="19.5" customHeight="1" thickTop="1">
      <c r="B43" s="140"/>
      <c r="C43" s="141"/>
      <c r="D43" s="126" t="s">
        <v>205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8"/>
      <c r="AE43" s="47"/>
      <c r="AF43" s="1"/>
      <c r="AG43" s="1"/>
      <c r="AH43" s="1"/>
      <c r="AI43" s="1"/>
    </row>
    <row r="44" spans="2:35" ht="120" customHeight="1">
      <c r="B44" s="142"/>
      <c r="C44" s="143"/>
      <c r="D44" s="144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6"/>
      <c r="AE44" s="47"/>
      <c r="AF44" s="1"/>
      <c r="AG44" s="1"/>
      <c r="AH44" s="1"/>
      <c r="AI44" s="1"/>
    </row>
    <row r="45" spans="2:35" ht="1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7"/>
      <c r="AF45" s="1"/>
      <c r="AG45" s="1"/>
      <c r="AH45" s="1"/>
      <c r="AI45" s="1"/>
    </row>
    <row r="46" spans="2:35" ht="30" customHeight="1">
      <c r="B46" s="96" t="s">
        <v>3</v>
      </c>
      <c r="C46" s="97"/>
      <c r="D46" s="122" t="s">
        <v>4</v>
      </c>
      <c r="E46" s="123"/>
      <c r="F46" s="123"/>
      <c r="G46" s="123"/>
      <c r="H46" s="99">
        <f>IF(SUM(Q46,Z46)&gt;0,SUM(Q46,Z46),"")</f>
      </c>
      <c r="I46" s="99"/>
      <c r="J46" s="99"/>
      <c r="K46" s="93" t="s">
        <v>6</v>
      </c>
      <c r="L46" s="100"/>
      <c r="M46" s="124" t="s">
        <v>23</v>
      </c>
      <c r="N46" s="93"/>
      <c r="O46" s="93"/>
      <c r="P46" s="93"/>
      <c r="Q46" s="98"/>
      <c r="R46" s="98"/>
      <c r="S46" s="98"/>
      <c r="T46" s="93" t="s">
        <v>6</v>
      </c>
      <c r="U46" s="100"/>
      <c r="V46" s="93" t="s">
        <v>5</v>
      </c>
      <c r="W46" s="93"/>
      <c r="X46" s="93"/>
      <c r="Y46" s="93"/>
      <c r="Z46" s="98"/>
      <c r="AA46" s="98"/>
      <c r="AB46" s="98"/>
      <c r="AC46" s="93" t="s">
        <v>6</v>
      </c>
      <c r="AD46" s="100"/>
      <c r="AE46" s="47"/>
      <c r="AF46" s="1"/>
      <c r="AG46" s="1"/>
      <c r="AH46" s="1"/>
      <c r="AI46" s="1"/>
    </row>
    <row r="47" spans="2:35" ht="19.5" customHeight="1">
      <c r="B47" s="3"/>
      <c r="C47" s="3"/>
      <c r="D47" s="59" t="s">
        <v>207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7"/>
      <c r="AF47" s="1"/>
      <c r="AG47" s="1"/>
      <c r="AH47" s="1"/>
      <c r="AI47" s="1"/>
    </row>
    <row r="48" spans="32:35" ht="15" customHeight="1">
      <c r="AF48" s="1"/>
      <c r="AG48" s="1"/>
      <c r="AH48" s="1"/>
      <c r="AI48" s="1"/>
    </row>
    <row r="49" spans="2:35" ht="24.75" customHeight="1">
      <c r="B49" s="96" t="s">
        <v>17</v>
      </c>
      <c r="C49" s="9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F49" s="1"/>
      <c r="AG49" s="1"/>
      <c r="AH49" s="1"/>
      <c r="AI49" s="1"/>
    </row>
    <row r="50" spans="2:35" ht="19.5" customHeight="1">
      <c r="B50" s="89" t="s">
        <v>18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 t="s">
        <v>21</v>
      </c>
      <c r="N50" s="89"/>
      <c r="O50" s="89"/>
      <c r="P50" s="89"/>
      <c r="Q50" s="89"/>
      <c r="R50" s="85" t="s">
        <v>19</v>
      </c>
      <c r="S50" s="85"/>
      <c r="T50" s="85"/>
      <c r="U50" s="85" t="s">
        <v>20</v>
      </c>
      <c r="V50" s="85"/>
      <c r="W50" s="85"/>
      <c r="X50" s="85"/>
      <c r="Y50" s="85"/>
      <c r="Z50" s="85"/>
      <c r="AA50" s="85"/>
      <c r="AB50" s="85"/>
      <c r="AC50" s="85"/>
      <c r="AD50" s="85"/>
      <c r="AF50" s="1"/>
      <c r="AG50" s="1"/>
      <c r="AH50" s="1"/>
      <c r="AI50" s="1"/>
    </row>
    <row r="51" spans="2:35" ht="24.75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5"/>
      <c r="N51" s="95"/>
      <c r="O51" s="95"/>
      <c r="P51" s="95"/>
      <c r="Q51" s="95"/>
      <c r="R51" s="84"/>
      <c r="S51" s="84"/>
      <c r="T51" s="84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125" t="s">
        <v>247</v>
      </c>
      <c r="AF51" s="1"/>
      <c r="AG51" s="1"/>
      <c r="AH51" s="1"/>
      <c r="AI51" s="1"/>
    </row>
    <row r="52" spans="2:35" ht="24.75" customHeigh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5"/>
      <c r="N52" s="95"/>
      <c r="O52" s="95"/>
      <c r="P52" s="95"/>
      <c r="Q52" s="95"/>
      <c r="R52" s="84"/>
      <c r="S52" s="84"/>
      <c r="T52" s="84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125"/>
      <c r="AF52" s="1"/>
      <c r="AG52" s="1"/>
      <c r="AH52" s="1"/>
      <c r="AI52" s="1"/>
    </row>
    <row r="53" spans="2:35" ht="24.7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5"/>
      <c r="N53" s="95"/>
      <c r="O53" s="95"/>
      <c r="P53" s="95"/>
      <c r="Q53" s="95"/>
      <c r="R53" s="84"/>
      <c r="S53" s="84"/>
      <c r="T53" s="84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125"/>
      <c r="AF53" s="1"/>
      <c r="AG53" s="1"/>
      <c r="AH53" s="1"/>
      <c r="AI53" s="1"/>
    </row>
    <row r="54" spans="2:35" ht="24.75" customHeight="1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5"/>
      <c r="N54" s="95"/>
      <c r="O54" s="95"/>
      <c r="P54" s="95"/>
      <c r="Q54" s="95"/>
      <c r="R54" s="84"/>
      <c r="S54" s="84"/>
      <c r="T54" s="84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125"/>
      <c r="AF54" s="1"/>
      <c r="AG54" s="1"/>
      <c r="AH54" s="1"/>
      <c r="AI54" s="1"/>
    </row>
    <row r="55" spans="2:35" ht="24.75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5"/>
      <c r="N55" s="95"/>
      <c r="O55" s="95"/>
      <c r="P55" s="95"/>
      <c r="Q55" s="95"/>
      <c r="R55" s="84"/>
      <c r="S55" s="84"/>
      <c r="T55" s="84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125"/>
      <c r="AF55" s="1"/>
      <c r="AG55" s="1"/>
      <c r="AH55" s="1"/>
      <c r="AI55" s="1"/>
    </row>
    <row r="62" spans="36:39" ht="15" customHeight="1">
      <c r="AJ62" s="33" t="s">
        <v>134</v>
      </c>
      <c r="AK62" s="33" t="s">
        <v>25</v>
      </c>
      <c r="AL62" s="33" t="s">
        <v>26</v>
      </c>
      <c r="AM62" s="33" t="s">
        <v>135</v>
      </c>
    </row>
    <row r="63" spans="36:39" ht="15" customHeight="1">
      <c r="AJ63" s="33">
        <v>1</v>
      </c>
      <c r="AK63" s="35" t="s">
        <v>41</v>
      </c>
      <c r="AL63" s="35" t="s">
        <v>110</v>
      </c>
      <c r="AM63" s="36" t="s">
        <v>136</v>
      </c>
    </row>
    <row r="64" spans="36:39" ht="15" customHeight="1">
      <c r="AJ64" s="33">
        <v>2</v>
      </c>
      <c r="AK64" s="38" t="s">
        <v>41</v>
      </c>
      <c r="AL64" s="35" t="s">
        <v>51</v>
      </c>
      <c r="AM64" s="37" t="s">
        <v>137</v>
      </c>
    </row>
    <row r="65" spans="36:39" ht="15" customHeight="1">
      <c r="AJ65" s="33">
        <v>2</v>
      </c>
      <c r="AK65" s="38" t="s">
        <v>41</v>
      </c>
      <c r="AL65" s="39" t="s">
        <v>51</v>
      </c>
      <c r="AM65" s="37" t="s">
        <v>138</v>
      </c>
    </row>
    <row r="66" spans="36:39" ht="15" customHeight="1">
      <c r="AJ66" s="33">
        <v>2</v>
      </c>
      <c r="AK66" s="38" t="s">
        <v>41</v>
      </c>
      <c r="AL66" s="38" t="s">
        <v>51</v>
      </c>
      <c r="AM66" s="37" t="s">
        <v>139</v>
      </c>
    </row>
    <row r="67" spans="36:39" ht="15" customHeight="1">
      <c r="AJ67" s="33">
        <v>3</v>
      </c>
      <c r="AK67" s="38" t="s">
        <v>43</v>
      </c>
      <c r="AL67" s="35" t="s">
        <v>43</v>
      </c>
      <c r="AM67" s="37" t="s">
        <v>140</v>
      </c>
    </row>
    <row r="68" spans="36:39" ht="15" customHeight="1">
      <c r="AJ68" s="33">
        <v>4</v>
      </c>
      <c r="AK68" s="35" t="s">
        <v>141</v>
      </c>
      <c r="AL68" s="35" t="s">
        <v>141</v>
      </c>
      <c r="AM68" s="37" t="s">
        <v>142</v>
      </c>
    </row>
    <row r="69" spans="36:39" ht="15" customHeight="1">
      <c r="AJ69" s="33">
        <v>5</v>
      </c>
      <c r="AK69" s="35" t="s">
        <v>143</v>
      </c>
      <c r="AL69" s="35" t="s">
        <v>144</v>
      </c>
      <c r="AM69" s="40" t="s">
        <v>145</v>
      </c>
    </row>
    <row r="70" spans="36:39" ht="15" customHeight="1">
      <c r="AJ70" s="33">
        <v>6</v>
      </c>
      <c r="AK70" s="35" t="s">
        <v>143</v>
      </c>
      <c r="AL70" s="35" t="s">
        <v>146</v>
      </c>
      <c r="AM70" s="29"/>
    </row>
    <row r="71" spans="36:39" ht="15" customHeight="1">
      <c r="AJ71" s="33">
        <v>7</v>
      </c>
      <c r="AK71" s="35" t="s">
        <v>208</v>
      </c>
      <c r="AL71" s="35" t="s">
        <v>147</v>
      </c>
      <c r="AM71" s="29"/>
    </row>
    <row r="72" spans="36:39" ht="15" customHeight="1">
      <c r="AJ72" s="33">
        <v>8</v>
      </c>
      <c r="AK72" s="38" t="s">
        <v>208</v>
      </c>
      <c r="AL72" s="35" t="s">
        <v>148</v>
      </c>
      <c r="AM72" s="29"/>
    </row>
    <row r="73" spans="36:39" ht="15" customHeight="1">
      <c r="AJ73" s="33">
        <v>9</v>
      </c>
      <c r="AK73" s="38" t="s">
        <v>149</v>
      </c>
      <c r="AL73" s="35" t="s">
        <v>150</v>
      </c>
      <c r="AM73" s="41"/>
    </row>
    <row r="74" spans="36:39" ht="15" customHeight="1">
      <c r="AJ74" s="33">
        <v>10</v>
      </c>
      <c r="AK74" s="38" t="s">
        <v>149</v>
      </c>
      <c r="AL74" s="35" t="s">
        <v>151</v>
      </c>
      <c r="AM74" s="41"/>
    </row>
    <row r="75" spans="36:39" ht="15" customHeight="1">
      <c r="AJ75" s="33">
        <v>11</v>
      </c>
      <c r="AK75" s="35" t="s">
        <v>152</v>
      </c>
      <c r="AL75" s="35" t="s">
        <v>152</v>
      </c>
      <c r="AM75" s="41"/>
    </row>
    <row r="76" spans="36:39" ht="15" customHeight="1">
      <c r="AJ76" s="33">
        <v>12</v>
      </c>
      <c r="AK76" s="38" t="s">
        <v>152</v>
      </c>
      <c r="AL76" s="35" t="s">
        <v>153</v>
      </c>
      <c r="AM76" s="41"/>
    </row>
    <row r="77" spans="36:39" ht="15" customHeight="1">
      <c r="AJ77" s="33">
        <v>13</v>
      </c>
      <c r="AK77" s="38" t="s">
        <v>154</v>
      </c>
      <c r="AL77" s="35" t="s">
        <v>154</v>
      </c>
      <c r="AM77" s="41"/>
    </row>
    <row r="78" spans="36:39" ht="15" customHeight="1">
      <c r="AJ78" s="33">
        <v>14</v>
      </c>
      <c r="AK78" s="38" t="s">
        <v>154</v>
      </c>
      <c r="AL78" s="35" t="s">
        <v>155</v>
      </c>
      <c r="AM78" s="41"/>
    </row>
    <row r="79" spans="36:39" ht="15" customHeight="1">
      <c r="AJ79" s="33">
        <v>15</v>
      </c>
      <c r="AK79" s="35" t="s">
        <v>209</v>
      </c>
      <c r="AL79" s="35" t="s">
        <v>53</v>
      </c>
      <c r="AM79" s="41"/>
    </row>
    <row r="80" spans="36:39" ht="15" customHeight="1">
      <c r="AJ80" s="33">
        <v>16</v>
      </c>
      <c r="AK80" s="38" t="s">
        <v>210</v>
      </c>
      <c r="AL80" s="35" t="s">
        <v>156</v>
      </c>
      <c r="AM80" s="41"/>
    </row>
    <row r="81" spans="36:39" ht="15" customHeight="1">
      <c r="AJ81" s="33">
        <v>17</v>
      </c>
      <c r="AK81" s="38" t="s">
        <v>210</v>
      </c>
      <c r="AL81" s="35" t="s">
        <v>157</v>
      </c>
      <c r="AM81" s="41"/>
    </row>
    <row r="82" spans="36:39" ht="15" customHeight="1">
      <c r="AJ82" s="33">
        <v>18</v>
      </c>
      <c r="AK82" s="38" t="s">
        <v>210</v>
      </c>
      <c r="AL82" s="35" t="s">
        <v>158</v>
      </c>
      <c r="AM82" s="41"/>
    </row>
    <row r="83" spans="36:39" ht="15" customHeight="1">
      <c r="AJ83" s="33">
        <v>19</v>
      </c>
      <c r="AK83" s="35" t="s">
        <v>210</v>
      </c>
      <c r="AL83" s="35" t="s">
        <v>54</v>
      </c>
      <c r="AM83" s="41"/>
    </row>
    <row r="84" spans="36:39" ht="15" customHeight="1">
      <c r="AJ84" s="33">
        <v>9</v>
      </c>
      <c r="AK84" s="38" t="s">
        <v>149</v>
      </c>
      <c r="AL84" s="35" t="s">
        <v>150</v>
      </c>
      <c r="AM84" s="41"/>
    </row>
    <row r="85" spans="36:39" ht="15" customHeight="1">
      <c r="AJ85" s="33">
        <v>10</v>
      </c>
      <c r="AK85" s="38" t="s">
        <v>149</v>
      </c>
      <c r="AL85" s="35" t="s">
        <v>151</v>
      </c>
      <c r="AM85" s="41"/>
    </row>
    <row r="86" spans="36:39" ht="15" customHeight="1">
      <c r="AJ86" s="33">
        <v>20</v>
      </c>
      <c r="AK86" s="38" t="s">
        <v>149</v>
      </c>
      <c r="AL86" s="35" t="s">
        <v>159</v>
      </c>
      <c r="AM86" s="41"/>
    </row>
    <row r="87" spans="36:39" ht="15" customHeight="1">
      <c r="AJ87" s="33">
        <v>21</v>
      </c>
      <c r="AK87" s="38" t="s">
        <v>248</v>
      </c>
      <c r="AL87" s="35" t="s">
        <v>160</v>
      </c>
      <c r="AM87" s="41"/>
    </row>
    <row r="88" spans="36:39" ht="15" customHeight="1">
      <c r="AJ88" s="33">
        <v>22</v>
      </c>
      <c r="AK88" s="35" t="s">
        <v>249</v>
      </c>
      <c r="AL88" s="35" t="s">
        <v>161</v>
      </c>
      <c r="AM88" s="41"/>
    </row>
    <row r="89" spans="36:39" ht="15" customHeight="1">
      <c r="AJ89" s="33">
        <v>23</v>
      </c>
      <c r="AK89" s="35" t="s">
        <v>211</v>
      </c>
      <c r="AL89" s="35" t="s">
        <v>55</v>
      </c>
      <c r="AM89" s="41"/>
    </row>
    <row r="90" spans="36:39" ht="15" customHeight="1">
      <c r="AJ90" s="33">
        <v>9</v>
      </c>
      <c r="AK90" s="35" t="s">
        <v>149</v>
      </c>
      <c r="AL90" s="35" t="s">
        <v>150</v>
      </c>
      <c r="AM90" s="41"/>
    </row>
    <row r="91" spans="36:39" ht="15" customHeight="1">
      <c r="AJ91" s="33">
        <v>10</v>
      </c>
      <c r="AK91" s="35" t="s">
        <v>149</v>
      </c>
      <c r="AL91" s="35" t="s">
        <v>151</v>
      </c>
      <c r="AM91" s="41"/>
    </row>
    <row r="92" spans="36:39" ht="15" customHeight="1">
      <c r="AJ92" s="33">
        <v>24</v>
      </c>
      <c r="AK92" s="35" t="s">
        <v>162</v>
      </c>
      <c r="AL92" s="35" t="s">
        <v>56</v>
      </c>
      <c r="AM92" s="41"/>
    </row>
    <row r="93" spans="36:39" ht="15" customHeight="1">
      <c r="AJ93" s="33">
        <v>25</v>
      </c>
      <c r="AK93" s="35" t="s">
        <v>163</v>
      </c>
      <c r="AL93" s="35" t="s">
        <v>163</v>
      </c>
      <c r="AM93" s="41"/>
    </row>
    <row r="94" spans="36:39" ht="15" customHeight="1">
      <c r="AJ94" s="33">
        <v>26</v>
      </c>
      <c r="AK94" s="35" t="s">
        <v>212</v>
      </c>
      <c r="AL94" s="35" t="s">
        <v>164</v>
      </c>
      <c r="AM94" s="41"/>
    </row>
    <row r="95" spans="36:39" ht="15" customHeight="1">
      <c r="AJ95" s="33">
        <v>27</v>
      </c>
      <c r="AK95" s="35" t="s">
        <v>213</v>
      </c>
      <c r="AL95" s="35" t="s">
        <v>165</v>
      </c>
      <c r="AM95" s="41"/>
    </row>
    <row r="96" spans="36:39" ht="15" customHeight="1">
      <c r="AJ96" s="33">
        <v>28</v>
      </c>
      <c r="AK96" s="35" t="s">
        <v>213</v>
      </c>
      <c r="AL96" s="35" t="s">
        <v>157</v>
      </c>
      <c r="AM96" s="41"/>
    </row>
    <row r="97" spans="36:39" ht="15" customHeight="1">
      <c r="AJ97" s="33">
        <v>29</v>
      </c>
      <c r="AK97" s="35" t="s">
        <v>213</v>
      </c>
      <c r="AL97" s="35" t="s">
        <v>166</v>
      </c>
      <c r="AM97" s="41"/>
    </row>
    <row r="98" spans="36:39" ht="15" customHeight="1">
      <c r="AJ98" s="33">
        <v>30</v>
      </c>
      <c r="AK98" s="35" t="s">
        <v>213</v>
      </c>
      <c r="AL98" s="35" t="s">
        <v>158</v>
      </c>
      <c r="AM98" s="41"/>
    </row>
    <row r="99" spans="36:39" ht="15" customHeight="1">
      <c r="AJ99" s="33">
        <v>31</v>
      </c>
      <c r="AK99" s="35" t="s">
        <v>213</v>
      </c>
      <c r="AL99" s="35" t="s">
        <v>167</v>
      </c>
      <c r="AM99" s="41"/>
    </row>
    <row r="100" spans="36:39" ht="15" customHeight="1">
      <c r="AJ100" s="33">
        <v>32</v>
      </c>
      <c r="AK100" s="35" t="s">
        <v>213</v>
      </c>
      <c r="AL100" s="35" t="s">
        <v>57</v>
      </c>
      <c r="AM100" s="41"/>
    </row>
    <row r="101" spans="36:39" ht="15" customHeight="1">
      <c r="AJ101" s="33">
        <v>9</v>
      </c>
      <c r="AK101" s="35" t="s">
        <v>149</v>
      </c>
      <c r="AL101" s="35" t="s">
        <v>150</v>
      </c>
      <c r="AM101" s="41"/>
    </row>
    <row r="102" spans="36:39" ht="15" customHeight="1">
      <c r="AJ102" s="33">
        <v>10</v>
      </c>
      <c r="AK102" s="35" t="s">
        <v>149</v>
      </c>
      <c r="AL102" s="35" t="s">
        <v>151</v>
      </c>
      <c r="AM102" s="41"/>
    </row>
    <row r="103" spans="36:39" ht="15" customHeight="1">
      <c r="AJ103" s="33">
        <v>33</v>
      </c>
      <c r="AK103" s="35" t="s">
        <v>44</v>
      </c>
      <c r="AL103" s="35" t="s">
        <v>168</v>
      </c>
      <c r="AM103" s="41"/>
    </row>
    <row r="104" spans="36:39" ht="15" customHeight="1">
      <c r="AJ104" s="33">
        <v>34</v>
      </c>
      <c r="AK104" s="35" t="s">
        <v>169</v>
      </c>
      <c r="AL104" s="38" t="s">
        <v>170</v>
      </c>
      <c r="AM104" s="41"/>
    </row>
    <row r="105" spans="36:39" ht="15" customHeight="1">
      <c r="AJ105" s="33">
        <v>35</v>
      </c>
      <c r="AK105" s="34" t="s">
        <v>169</v>
      </c>
      <c r="AL105" s="35" t="s">
        <v>109</v>
      </c>
      <c r="AM105" s="41"/>
    </row>
    <row r="106" spans="36:39" ht="15" customHeight="1">
      <c r="AJ106" s="33">
        <v>36</v>
      </c>
      <c r="AK106" s="42" t="s">
        <v>169</v>
      </c>
      <c r="AL106" s="35" t="s">
        <v>171</v>
      </c>
      <c r="AM106" s="41"/>
    </row>
    <row r="107" spans="36:39" ht="15" customHeight="1">
      <c r="AJ107" s="33">
        <v>37</v>
      </c>
      <c r="AK107" s="34" t="s">
        <v>169</v>
      </c>
      <c r="AL107" s="35" t="s">
        <v>172</v>
      </c>
      <c r="AM107" s="41"/>
    </row>
    <row r="108" spans="36:39" ht="15" customHeight="1">
      <c r="AJ108" s="33">
        <v>38</v>
      </c>
      <c r="AK108" s="42" t="s">
        <v>169</v>
      </c>
      <c r="AL108" s="35" t="s">
        <v>114</v>
      </c>
      <c r="AM108" s="41"/>
    </row>
    <row r="109" spans="36:39" ht="15" customHeight="1">
      <c r="AJ109" s="33">
        <v>39</v>
      </c>
      <c r="AK109" s="34" t="s">
        <v>169</v>
      </c>
      <c r="AL109" s="35" t="s">
        <v>173</v>
      </c>
      <c r="AM109" s="41"/>
    </row>
    <row r="110" spans="36:39" ht="15" customHeight="1">
      <c r="AJ110" s="33">
        <v>40</v>
      </c>
      <c r="AK110" s="34" t="s">
        <v>42</v>
      </c>
      <c r="AL110" s="43" t="s">
        <v>52</v>
      </c>
      <c r="AM110" s="41"/>
    </row>
    <row r="111" spans="36:39" ht="15" customHeight="1">
      <c r="AJ111" s="33">
        <v>40</v>
      </c>
      <c r="AK111" s="34" t="s">
        <v>42</v>
      </c>
      <c r="AL111" s="43" t="s">
        <v>52</v>
      </c>
      <c r="AM111" s="41"/>
    </row>
    <row r="112" spans="36:39" ht="15" customHeight="1">
      <c r="AJ112" s="33">
        <v>40</v>
      </c>
      <c r="AK112" s="34" t="s">
        <v>42</v>
      </c>
      <c r="AL112" s="43" t="s">
        <v>52</v>
      </c>
      <c r="AM112" s="41"/>
    </row>
    <row r="113" spans="36:39" ht="15" customHeight="1">
      <c r="AJ113" s="33">
        <v>40</v>
      </c>
      <c r="AK113" s="34" t="s">
        <v>42</v>
      </c>
      <c r="AL113" s="43" t="s">
        <v>52</v>
      </c>
      <c r="AM113" s="41"/>
    </row>
    <row r="114" spans="36:39" ht="15" customHeight="1">
      <c r="AJ114" s="33">
        <v>3</v>
      </c>
      <c r="AK114" s="34" t="s">
        <v>43</v>
      </c>
      <c r="AL114" s="35" t="s">
        <v>43</v>
      </c>
      <c r="AM114" s="41"/>
    </row>
    <row r="115" spans="36:39" ht="15" customHeight="1">
      <c r="AJ115" s="33">
        <v>41</v>
      </c>
      <c r="AK115" s="34" t="s">
        <v>46</v>
      </c>
      <c r="AL115" s="35" t="s">
        <v>174</v>
      </c>
      <c r="AM115" s="41"/>
    </row>
    <row r="116" spans="36:39" ht="15" customHeight="1">
      <c r="AJ116" s="33">
        <v>42</v>
      </c>
      <c r="AK116" s="34" t="s">
        <v>46</v>
      </c>
      <c r="AL116" s="35" t="s">
        <v>175</v>
      </c>
      <c r="AM116" s="41"/>
    </row>
    <row r="117" spans="36:39" ht="15" customHeight="1">
      <c r="AJ117" s="33">
        <v>43</v>
      </c>
      <c r="AK117" s="34" t="s">
        <v>214</v>
      </c>
      <c r="AL117" s="35" t="s">
        <v>176</v>
      </c>
      <c r="AM117" s="41"/>
    </row>
    <row r="118" spans="36:39" ht="15" customHeight="1">
      <c r="AJ118" s="33">
        <v>44</v>
      </c>
      <c r="AK118" s="34" t="s">
        <v>215</v>
      </c>
      <c r="AL118" s="35" t="s">
        <v>58</v>
      </c>
      <c r="AM118" s="41"/>
    </row>
    <row r="119" spans="36:39" ht="15" customHeight="1">
      <c r="AJ119" s="33">
        <v>45</v>
      </c>
      <c r="AK119" s="34" t="s">
        <v>215</v>
      </c>
      <c r="AL119" s="35" t="s">
        <v>111</v>
      </c>
      <c r="AM119" s="41"/>
    </row>
    <row r="120" spans="36:39" ht="15" customHeight="1">
      <c r="AJ120" s="33">
        <v>46</v>
      </c>
      <c r="AK120" s="34" t="s">
        <v>215</v>
      </c>
      <c r="AL120" s="35" t="s">
        <v>112</v>
      </c>
      <c r="AM120" s="41"/>
    </row>
    <row r="121" spans="36:39" ht="15" customHeight="1">
      <c r="AJ121" s="33">
        <v>47</v>
      </c>
      <c r="AK121" s="34" t="s">
        <v>215</v>
      </c>
      <c r="AL121" s="35" t="s">
        <v>177</v>
      </c>
      <c r="AM121" s="41"/>
    </row>
    <row r="122" spans="36:39" ht="15" customHeight="1">
      <c r="AJ122" s="33">
        <v>48</v>
      </c>
      <c r="AK122" s="34" t="s">
        <v>47</v>
      </c>
      <c r="AL122" s="35" t="s">
        <v>178</v>
      </c>
      <c r="AM122" s="41"/>
    </row>
    <row r="123" spans="36:39" ht="15" customHeight="1">
      <c r="AJ123" s="33">
        <v>49</v>
      </c>
      <c r="AK123" s="34" t="s">
        <v>47</v>
      </c>
      <c r="AL123" s="35" t="s">
        <v>179</v>
      </c>
      <c r="AM123" s="41"/>
    </row>
    <row r="124" spans="36:39" ht="15" customHeight="1">
      <c r="AJ124" s="33">
        <v>50</v>
      </c>
      <c r="AK124" s="34" t="s">
        <v>47</v>
      </c>
      <c r="AL124" s="35" t="s">
        <v>180</v>
      </c>
      <c r="AM124" s="41"/>
    </row>
    <row r="125" spans="36:39" ht="15" customHeight="1">
      <c r="AJ125" s="33">
        <v>51</v>
      </c>
      <c r="AK125" s="34" t="s">
        <v>47</v>
      </c>
      <c r="AL125" s="35" t="s">
        <v>181</v>
      </c>
      <c r="AM125" s="41"/>
    </row>
    <row r="126" spans="36:39" ht="15" customHeight="1">
      <c r="AJ126" s="33">
        <v>52</v>
      </c>
      <c r="AK126" s="34" t="s">
        <v>47</v>
      </c>
      <c r="AL126" s="35" t="s">
        <v>113</v>
      </c>
      <c r="AM126" s="41"/>
    </row>
    <row r="127" spans="36:39" ht="15" customHeight="1">
      <c r="AJ127" s="33">
        <v>53</v>
      </c>
      <c r="AK127" s="34" t="s">
        <v>47</v>
      </c>
      <c r="AL127" s="35" t="s">
        <v>182</v>
      </c>
      <c r="AM127" s="41"/>
    </row>
    <row r="128" spans="36:39" ht="15" customHeight="1">
      <c r="AJ128" s="33">
        <v>54</v>
      </c>
      <c r="AK128" s="34" t="s">
        <v>47</v>
      </c>
      <c r="AL128" s="35" t="s">
        <v>183</v>
      </c>
      <c r="AM128" s="41"/>
    </row>
    <row r="129" spans="36:39" ht="15" customHeight="1">
      <c r="AJ129" s="33">
        <v>55</v>
      </c>
      <c r="AK129" s="34" t="s">
        <v>47</v>
      </c>
      <c r="AL129" s="35" t="s">
        <v>184</v>
      </c>
      <c r="AM129" s="41"/>
    </row>
    <row r="130" spans="36:39" ht="15" customHeight="1">
      <c r="AJ130" s="33">
        <v>56</v>
      </c>
      <c r="AK130" s="34" t="s">
        <v>47</v>
      </c>
      <c r="AL130" s="35" t="s">
        <v>185</v>
      </c>
      <c r="AM130" s="41"/>
    </row>
    <row r="131" spans="36:39" ht="15" customHeight="1">
      <c r="AJ131" s="33">
        <v>57</v>
      </c>
      <c r="AK131" s="34" t="s">
        <v>47</v>
      </c>
      <c r="AL131" s="35" t="s">
        <v>186</v>
      </c>
      <c r="AM131" s="41"/>
    </row>
    <row r="132" spans="36:39" ht="15" customHeight="1">
      <c r="AJ132" s="33">
        <v>58</v>
      </c>
      <c r="AK132" s="34" t="s">
        <v>47</v>
      </c>
      <c r="AL132" s="35" t="s">
        <v>187</v>
      </c>
      <c r="AM132" s="41"/>
    </row>
    <row r="133" spans="36:39" ht="15" customHeight="1">
      <c r="AJ133" s="33">
        <v>59</v>
      </c>
      <c r="AK133" s="34" t="s">
        <v>216</v>
      </c>
      <c r="AL133" s="35" t="s">
        <v>188</v>
      </c>
      <c r="AM133" s="41"/>
    </row>
    <row r="134" spans="36:39" ht="15" customHeight="1">
      <c r="AJ134" s="33">
        <v>60</v>
      </c>
      <c r="AK134" s="34" t="s">
        <v>217</v>
      </c>
      <c r="AL134" s="35" t="s">
        <v>184</v>
      </c>
      <c r="AM134" s="41"/>
    </row>
    <row r="135" spans="36:39" ht="15" customHeight="1">
      <c r="AJ135" s="33">
        <v>61</v>
      </c>
      <c r="AK135" s="34" t="s">
        <v>217</v>
      </c>
      <c r="AL135" s="35" t="s">
        <v>189</v>
      </c>
      <c r="AM135" s="41"/>
    </row>
    <row r="136" spans="36:39" ht="15" customHeight="1">
      <c r="AJ136" s="33">
        <v>62</v>
      </c>
      <c r="AK136" s="34" t="s">
        <v>217</v>
      </c>
      <c r="AL136" s="35" t="s">
        <v>190</v>
      </c>
      <c r="AM136" s="41"/>
    </row>
    <row r="137" spans="36:39" ht="15" customHeight="1">
      <c r="AJ137" s="33">
        <v>63</v>
      </c>
      <c r="AK137" s="34" t="s">
        <v>217</v>
      </c>
      <c r="AL137" s="35" t="s">
        <v>59</v>
      </c>
      <c r="AM137" s="41"/>
    </row>
    <row r="138" spans="36:39" ht="15" customHeight="1">
      <c r="AJ138" s="33">
        <v>64</v>
      </c>
      <c r="AK138" s="34" t="s">
        <v>217</v>
      </c>
      <c r="AL138" s="35" t="s">
        <v>60</v>
      </c>
      <c r="AM138" s="41"/>
    </row>
    <row r="139" spans="36:39" ht="15" customHeight="1">
      <c r="AJ139" s="33">
        <v>65</v>
      </c>
      <c r="AK139" s="34" t="s">
        <v>48</v>
      </c>
      <c r="AL139" s="35" t="s">
        <v>191</v>
      </c>
      <c r="AM139" s="41"/>
    </row>
    <row r="140" spans="36:39" ht="15" customHeight="1">
      <c r="AJ140" s="33">
        <v>66</v>
      </c>
      <c r="AK140" s="34" t="s">
        <v>48</v>
      </c>
      <c r="AL140" s="35" t="s">
        <v>192</v>
      </c>
      <c r="AM140" s="41"/>
    </row>
    <row r="141" spans="36:39" ht="15" customHeight="1">
      <c r="AJ141" s="33">
        <v>67</v>
      </c>
      <c r="AK141" s="34" t="s">
        <v>48</v>
      </c>
      <c r="AL141" s="35" t="s">
        <v>193</v>
      </c>
      <c r="AM141" s="41"/>
    </row>
    <row r="142" spans="36:39" ht="15" customHeight="1">
      <c r="AJ142" s="33">
        <v>68</v>
      </c>
      <c r="AK142" s="34" t="s">
        <v>48</v>
      </c>
      <c r="AL142" s="35" t="s">
        <v>194</v>
      </c>
      <c r="AM142" s="41"/>
    </row>
    <row r="143" spans="36:39" ht="15" customHeight="1">
      <c r="AJ143" s="33">
        <v>69</v>
      </c>
      <c r="AK143" s="34" t="s">
        <v>218</v>
      </c>
      <c r="AL143" s="35" t="s">
        <v>195</v>
      </c>
      <c r="AM143" s="41"/>
    </row>
    <row r="144" spans="36:39" ht="15" customHeight="1">
      <c r="AJ144" s="33">
        <v>70</v>
      </c>
      <c r="AK144" s="34" t="s">
        <v>219</v>
      </c>
      <c r="AL144" s="35" t="s">
        <v>196</v>
      </c>
      <c r="AM144" s="41"/>
    </row>
    <row r="145" spans="36:39" ht="15" customHeight="1">
      <c r="AJ145" s="33">
        <v>71</v>
      </c>
      <c r="AK145" s="34" t="s">
        <v>219</v>
      </c>
      <c r="AL145" s="35" t="s">
        <v>197</v>
      </c>
      <c r="AM145" s="41"/>
    </row>
    <row r="146" spans="36:39" ht="15" customHeight="1">
      <c r="AJ146" s="33">
        <v>72</v>
      </c>
      <c r="AK146" s="34" t="s">
        <v>219</v>
      </c>
      <c r="AL146" s="35" t="s">
        <v>193</v>
      </c>
      <c r="AM146" s="41"/>
    </row>
    <row r="147" spans="36:39" ht="15" customHeight="1">
      <c r="AJ147" s="33">
        <v>73</v>
      </c>
      <c r="AK147" s="34" t="s">
        <v>49</v>
      </c>
      <c r="AL147" s="35" t="s">
        <v>198</v>
      </c>
      <c r="AM147" s="41"/>
    </row>
    <row r="148" spans="36:39" ht="15" customHeight="1">
      <c r="AJ148" s="33">
        <v>74</v>
      </c>
      <c r="AK148" s="34" t="s">
        <v>49</v>
      </c>
      <c r="AL148" s="35" t="s">
        <v>199</v>
      </c>
      <c r="AM148" s="41"/>
    </row>
    <row r="149" spans="36:39" ht="15" customHeight="1">
      <c r="AJ149" s="33">
        <v>75</v>
      </c>
      <c r="AK149" s="34" t="s">
        <v>49</v>
      </c>
      <c r="AL149" s="35" t="s">
        <v>200</v>
      </c>
      <c r="AM149" s="41"/>
    </row>
    <row r="150" spans="36:39" ht="15" customHeight="1">
      <c r="AJ150" s="33">
        <v>76</v>
      </c>
      <c r="AK150" s="34" t="s">
        <v>49</v>
      </c>
      <c r="AL150" s="35" t="s">
        <v>201</v>
      </c>
      <c r="AM150" s="41"/>
    </row>
    <row r="151" spans="36:39" ht="15" customHeight="1">
      <c r="AJ151" s="33">
        <v>77</v>
      </c>
      <c r="AK151" s="34" t="s">
        <v>49</v>
      </c>
      <c r="AL151" s="35" t="s">
        <v>193</v>
      </c>
      <c r="AM151" s="41"/>
    </row>
    <row r="152" spans="36:39" ht="15" customHeight="1">
      <c r="AJ152" s="33">
        <v>78</v>
      </c>
      <c r="AK152" s="34" t="s">
        <v>49</v>
      </c>
      <c r="AL152" s="35" t="s">
        <v>194</v>
      </c>
      <c r="AM152" s="41"/>
    </row>
    <row r="153" spans="36:39" ht="15" customHeight="1">
      <c r="AJ153" s="33">
        <v>79</v>
      </c>
      <c r="AK153" s="34" t="s">
        <v>220</v>
      </c>
      <c r="AL153" s="35" t="s">
        <v>193</v>
      </c>
      <c r="AM153" s="41"/>
    </row>
    <row r="154" spans="36:39" ht="15" customHeight="1">
      <c r="AJ154" s="33">
        <v>80</v>
      </c>
      <c r="AK154" s="34" t="s">
        <v>221</v>
      </c>
      <c r="AL154" s="35" t="s">
        <v>61</v>
      </c>
      <c r="AM154" s="41"/>
    </row>
    <row r="155" spans="36:39" ht="15" customHeight="1">
      <c r="AJ155" s="33">
        <v>81</v>
      </c>
      <c r="AK155" s="34" t="s">
        <v>221</v>
      </c>
      <c r="AL155" s="35" t="s">
        <v>60</v>
      </c>
      <c r="AM155" s="41"/>
    </row>
    <row r="156" spans="36:39" ht="15" customHeight="1">
      <c r="AJ156" s="33">
        <v>82</v>
      </c>
      <c r="AK156" s="34" t="s">
        <v>45</v>
      </c>
      <c r="AL156" s="35" t="s">
        <v>202</v>
      </c>
      <c r="AM156" s="41"/>
    </row>
    <row r="157" spans="36:39" ht="15" customHeight="1">
      <c r="AJ157" s="33">
        <v>83</v>
      </c>
      <c r="AK157" s="34" t="s">
        <v>45</v>
      </c>
      <c r="AL157" s="35" t="s">
        <v>63</v>
      </c>
      <c r="AM157" s="41"/>
    </row>
    <row r="158" spans="36:39" ht="15" customHeight="1">
      <c r="AJ158" s="33">
        <v>84</v>
      </c>
      <c r="AK158" s="34" t="s">
        <v>45</v>
      </c>
      <c r="AL158" s="35" t="s">
        <v>206</v>
      </c>
      <c r="AM158" s="41"/>
    </row>
    <row r="159" spans="36:39" ht="15" customHeight="1">
      <c r="AJ159" s="33">
        <v>85</v>
      </c>
      <c r="AK159" s="34" t="s">
        <v>222</v>
      </c>
      <c r="AL159" s="35" t="s">
        <v>64</v>
      </c>
      <c r="AM159" s="41"/>
    </row>
    <row r="160" spans="36:39" ht="15" customHeight="1">
      <c r="AJ160" s="33">
        <v>86</v>
      </c>
      <c r="AK160" s="34" t="s">
        <v>222</v>
      </c>
      <c r="AL160" s="44" t="s">
        <v>65</v>
      </c>
      <c r="AM160" s="41"/>
    </row>
    <row r="161" spans="36:39" ht="15" customHeight="1">
      <c r="AJ161" s="33">
        <v>87</v>
      </c>
      <c r="AK161" s="34" t="s">
        <v>222</v>
      </c>
      <c r="AL161" s="44" t="s">
        <v>66</v>
      </c>
      <c r="AM161" s="41"/>
    </row>
    <row r="162" spans="36:39" ht="15" customHeight="1">
      <c r="AJ162" s="33">
        <v>88</v>
      </c>
      <c r="AK162" s="34" t="s">
        <v>222</v>
      </c>
      <c r="AL162" s="44" t="s">
        <v>67</v>
      </c>
      <c r="AM162" s="41"/>
    </row>
    <row r="163" spans="36:39" ht="15" customHeight="1">
      <c r="AJ163" s="33">
        <v>89</v>
      </c>
      <c r="AK163" s="34" t="s">
        <v>222</v>
      </c>
      <c r="AL163" s="44" t="s">
        <v>68</v>
      </c>
      <c r="AM163" s="41"/>
    </row>
    <row r="164" spans="36:39" ht="15" customHeight="1">
      <c r="AJ164" s="33">
        <v>90</v>
      </c>
      <c r="AK164" s="34" t="s">
        <v>222</v>
      </c>
      <c r="AL164" s="44" t="s">
        <v>69</v>
      </c>
      <c r="AM164" s="41"/>
    </row>
    <row r="165" spans="36:39" ht="15" customHeight="1">
      <c r="AJ165" s="33">
        <v>91</v>
      </c>
      <c r="AK165" s="34" t="s">
        <v>222</v>
      </c>
      <c r="AL165" s="44" t="s">
        <v>70</v>
      </c>
      <c r="AM165" s="41"/>
    </row>
    <row r="166" spans="36:39" ht="15" customHeight="1">
      <c r="AJ166" s="33">
        <v>92</v>
      </c>
      <c r="AK166" s="34" t="s">
        <v>50</v>
      </c>
      <c r="AL166" s="44" t="s">
        <v>71</v>
      </c>
      <c r="AM166" s="41"/>
    </row>
    <row r="167" spans="36:39" ht="15" customHeight="1">
      <c r="AJ167" s="33">
        <v>93</v>
      </c>
      <c r="AK167" s="34" t="s">
        <v>50</v>
      </c>
      <c r="AL167" s="35" t="s">
        <v>72</v>
      </c>
      <c r="AM167" s="41"/>
    </row>
    <row r="168" spans="36:39" ht="15" customHeight="1">
      <c r="AJ168" s="33">
        <v>94</v>
      </c>
      <c r="AK168" s="34" t="s">
        <v>50</v>
      </c>
      <c r="AL168" s="44" t="s">
        <v>73</v>
      </c>
      <c r="AM168" s="41"/>
    </row>
    <row r="169" spans="36:39" ht="15" customHeight="1">
      <c r="AJ169" s="33">
        <v>95</v>
      </c>
      <c r="AK169" s="34" t="s">
        <v>50</v>
      </c>
      <c r="AL169" s="44" t="s">
        <v>74</v>
      </c>
      <c r="AM169" s="41"/>
    </row>
    <row r="170" spans="36:39" ht="15" customHeight="1">
      <c r="AJ170" s="33">
        <v>96</v>
      </c>
      <c r="AK170" s="34" t="s">
        <v>50</v>
      </c>
      <c r="AL170" s="44" t="s">
        <v>75</v>
      </c>
      <c r="AM170" s="41"/>
    </row>
    <row r="171" spans="36:39" ht="15" customHeight="1">
      <c r="AJ171" s="33">
        <v>97</v>
      </c>
      <c r="AK171" s="34" t="s">
        <v>50</v>
      </c>
      <c r="AL171" s="44" t="s">
        <v>76</v>
      </c>
      <c r="AM171" s="41"/>
    </row>
    <row r="172" spans="36:39" ht="15" customHeight="1">
      <c r="AJ172" s="33">
        <v>98</v>
      </c>
      <c r="AK172" s="34" t="s">
        <v>203</v>
      </c>
      <c r="AL172" s="44" t="s">
        <v>77</v>
      </c>
      <c r="AM172" s="41"/>
    </row>
    <row r="173" spans="36:39" ht="15" customHeight="1">
      <c r="AJ173" s="33">
        <v>99</v>
      </c>
      <c r="AK173" s="34" t="s">
        <v>203</v>
      </c>
      <c r="AL173" s="44" t="s">
        <v>78</v>
      </c>
      <c r="AM173" s="41"/>
    </row>
    <row r="174" spans="36:39" ht="15" customHeight="1">
      <c r="AJ174" s="33">
        <v>100</v>
      </c>
      <c r="AK174" s="34" t="s">
        <v>203</v>
      </c>
      <c r="AL174" s="35" t="s">
        <v>79</v>
      </c>
      <c r="AM174" s="41"/>
    </row>
    <row r="175" spans="36:39" ht="15" customHeight="1">
      <c r="AJ175" s="33">
        <v>101</v>
      </c>
      <c r="AK175" s="34" t="s">
        <v>203</v>
      </c>
      <c r="AL175" s="44" t="s">
        <v>80</v>
      </c>
      <c r="AM175" s="41"/>
    </row>
    <row r="176" spans="36:39" ht="15" customHeight="1">
      <c r="AJ176" s="33">
        <v>102</v>
      </c>
      <c r="AK176" s="34" t="s">
        <v>203</v>
      </c>
      <c r="AL176" s="44" t="s">
        <v>81</v>
      </c>
      <c r="AM176" s="41"/>
    </row>
    <row r="177" spans="36:39" ht="15" customHeight="1">
      <c r="AJ177" s="33">
        <v>103</v>
      </c>
      <c r="AK177" s="34" t="s">
        <v>203</v>
      </c>
      <c r="AL177" s="44" t="s">
        <v>82</v>
      </c>
      <c r="AM177" s="41"/>
    </row>
    <row r="178" spans="36:39" ht="15" customHeight="1">
      <c r="AJ178" s="33">
        <v>104</v>
      </c>
      <c r="AK178" s="34" t="s">
        <v>203</v>
      </c>
      <c r="AL178" s="44" t="s">
        <v>83</v>
      </c>
      <c r="AM178" s="41"/>
    </row>
    <row r="179" spans="36:39" ht="15" customHeight="1">
      <c r="AJ179" s="33">
        <v>105</v>
      </c>
      <c r="AK179" s="34" t="s">
        <v>203</v>
      </c>
      <c r="AL179" s="44" t="s">
        <v>84</v>
      </c>
      <c r="AM179" s="41"/>
    </row>
    <row r="180" spans="36:39" ht="15" customHeight="1">
      <c r="AJ180" s="33">
        <v>106</v>
      </c>
      <c r="AK180" s="34" t="s">
        <v>203</v>
      </c>
      <c r="AL180" s="44" t="s">
        <v>85</v>
      </c>
      <c r="AM180" s="41"/>
    </row>
    <row r="181" spans="36:39" ht="15" customHeight="1">
      <c r="AJ181" s="33">
        <v>107</v>
      </c>
      <c r="AK181" s="34" t="s">
        <v>203</v>
      </c>
      <c r="AL181" s="44" t="s">
        <v>86</v>
      </c>
      <c r="AM181" s="41"/>
    </row>
    <row r="182" spans="36:39" ht="15" customHeight="1">
      <c r="AJ182" s="33">
        <v>108</v>
      </c>
      <c r="AK182" s="34" t="s">
        <v>203</v>
      </c>
      <c r="AL182" s="44" t="s">
        <v>87</v>
      </c>
      <c r="AM182" s="41"/>
    </row>
    <row r="183" spans="36:39" ht="15" customHeight="1">
      <c r="AJ183" s="33">
        <v>109</v>
      </c>
      <c r="AK183" s="34" t="s">
        <v>203</v>
      </c>
      <c r="AL183" s="44" t="s">
        <v>88</v>
      </c>
      <c r="AM183" s="41"/>
    </row>
    <row r="184" spans="36:39" ht="15" customHeight="1">
      <c r="AJ184" s="33">
        <v>110</v>
      </c>
      <c r="AK184" s="34" t="s">
        <v>203</v>
      </c>
      <c r="AL184" s="44" t="s">
        <v>89</v>
      </c>
      <c r="AM184" s="41"/>
    </row>
    <row r="185" spans="36:39" ht="15" customHeight="1">
      <c r="AJ185" s="33">
        <v>111</v>
      </c>
      <c r="AK185" s="34" t="s">
        <v>203</v>
      </c>
      <c r="AL185" s="44" t="s">
        <v>90</v>
      </c>
      <c r="AM185" s="41"/>
    </row>
    <row r="186" spans="36:39" ht="15" customHeight="1">
      <c r="AJ186" s="33">
        <v>112</v>
      </c>
      <c r="AK186" s="34" t="s">
        <v>203</v>
      </c>
      <c r="AL186" s="45" t="s">
        <v>91</v>
      </c>
      <c r="AM186" s="41"/>
    </row>
    <row r="187" spans="36:39" ht="15" customHeight="1">
      <c r="AJ187" s="33">
        <v>113</v>
      </c>
      <c r="AK187" s="34" t="s">
        <v>203</v>
      </c>
      <c r="AL187" s="45" t="s">
        <v>92</v>
      </c>
      <c r="AM187" s="41"/>
    </row>
    <row r="188" spans="36:39" ht="15" customHeight="1">
      <c r="AJ188" s="33">
        <v>114</v>
      </c>
      <c r="AK188" s="34" t="s">
        <v>203</v>
      </c>
      <c r="AL188" s="45" t="s">
        <v>93</v>
      </c>
      <c r="AM188" s="41"/>
    </row>
    <row r="189" spans="36:39" ht="15" customHeight="1">
      <c r="AJ189" s="33">
        <v>115</v>
      </c>
      <c r="AK189" s="34" t="s">
        <v>203</v>
      </c>
      <c r="AL189" s="45" t="s">
        <v>94</v>
      </c>
      <c r="AM189" s="41"/>
    </row>
    <row r="190" spans="36:39" ht="15" customHeight="1">
      <c r="AJ190" s="33">
        <v>116</v>
      </c>
      <c r="AK190" s="34" t="s">
        <v>203</v>
      </c>
      <c r="AL190" s="45" t="s">
        <v>95</v>
      </c>
      <c r="AM190" s="41"/>
    </row>
    <row r="191" spans="36:39" ht="15" customHeight="1">
      <c r="AJ191" s="33">
        <v>117</v>
      </c>
      <c r="AK191" s="34" t="s">
        <v>203</v>
      </c>
      <c r="AL191" s="45" t="s">
        <v>96</v>
      </c>
      <c r="AM191" s="41"/>
    </row>
    <row r="192" spans="36:39" ht="15" customHeight="1">
      <c r="AJ192" s="33">
        <v>118</v>
      </c>
      <c r="AK192" s="34" t="s">
        <v>203</v>
      </c>
      <c r="AL192" s="45" t="s">
        <v>97</v>
      </c>
      <c r="AM192" s="41"/>
    </row>
    <row r="193" spans="36:39" ht="15" customHeight="1">
      <c r="AJ193" s="33">
        <v>119</v>
      </c>
      <c r="AK193" s="34" t="s">
        <v>203</v>
      </c>
      <c r="AL193" s="45" t="s">
        <v>98</v>
      </c>
      <c r="AM193" s="41"/>
    </row>
    <row r="194" spans="36:39" ht="15" customHeight="1">
      <c r="AJ194" s="33">
        <v>120</v>
      </c>
      <c r="AK194" s="34" t="s">
        <v>203</v>
      </c>
      <c r="AL194" s="45" t="s">
        <v>99</v>
      </c>
      <c r="AM194" s="41"/>
    </row>
    <row r="195" spans="36:39" ht="15" customHeight="1">
      <c r="AJ195" s="33">
        <v>121</v>
      </c>
      <c r="AK195" s="34" t="s">
        <v>203</v>
      </c>
      <c r="AL195" s="45" t="s">
        <v>100</v>
      </c>
      <c r="AM195" s="41"/>
    </row>
    <row r="196" spans="36:39" ht="15" customHeight="1">
      <c r="AJ196" s="33">
        <v>122</v>
      </c>
      <c r="AK196" s="34" t="s">
        <v>203</v>
      </c>
      <c r="AL196" s="45" t="s">
        <v>101</v>
      </c>
      <c r="AM196" s="41"/>
    </row>
    <row r="197" spans="36:39" ht="15" customHeight="1">
      <c r="AJ197" s="33">
        <v>123</v>
      </c>
      <c r="AK197" s="34" t="s">
        <v>203</v>
      </c>
      <c r="AL197" s="45" t="s">
        <v>102</v>
      </c>
      <c r="AM197" s="41"/>
    </row>
    <row r="198" spans="36:39" ht="15" customHeight="1">
      <c r="AJ198" s="33">
        <v>124</v>
      </c>
      <c r="AK198" s="34" t="s">
        <v>62</v>
      </c>
      <c r="AL198" s="45" t="s">
        <v>103</v>
      </c>
      <c r="AM198" s="41"/>
    </row>
    <row r="199" spans="36:39" ht="15" customHeight="1">
      <c r="AJ199" s="33">
        <v>125</v>
      </c>
      <c r="AK199" s="34" t="s">
        <v>62</v>
      </c>
      <c r="AL199" s="45" t="s">
        <v>104</v>
      </c>
      <c r="AM199" s="41"/>
    </row>
    <row r="200" spans="36:39" ht="15" customHeight="1">
      <c r="AJ200" s="33">
        <v>126</v>
      </c>
      <c r="AK200" s="34" t="s">
        <v>62</v>
      </c>
      <c r="AL200" s="45" t="s">
        <v>105</v>
      </c>
      <c r="AM200" s="41"/>
    </row>
    <row r="201" spans="36:39" ht="15" customHeight="1">
      <c r="AJ201" s="33">
        <v>127</v>
      </c>
      <c r="AK201" s="34" t="s">
        <v>62</v>
      </c>
      <c r="AL201" s="35" t="s">
        <v>106</v>
      </c>
      <c r="AM201" s="41"/>
    </row>
    <row r="202" spans="36:39" ht="15" customHeight="1">
      <c r="AJ202" s="33">
        <v>128</v>
      </c>
      <c r="AK202" s="34" t="s">
        <v>62</v>
      </c>
      <c r="AL202" s="45" t="s">
        <v>107</v>
      </c>
      <c r="AM202" s="41"/>
    </row>
    <row r="203" spans="36:39" ht="15" customHeight="1">
      <c r="AJ203" s="33">
        <v>129</v>
      </c>
      <c r="AK203" s="34" t="s">
        <v>62</v>
      </c>
      <c r="AL203" s="45" t="s">
        <v>108</v>
      </c>
      <c r="AM203" s="41"/>
    </row>
    <row r="204" spans="36:39" ht="15" customHeight="1">
      <c r="AJ204" s="33">
        <v>130</v>
      </c>
      <c r="AK204" s="34" t="s">
        <v>62</v>
      </c>
      <c r="AL204" s="45" t="s">
        <v>223</v>
      </c>
      <c r="AM204" s="41"/>
    </row>
    <row r="205" spans="36:39" ht="15" customHeight="1">
      <c r="AJ205" s="33">
        <v>131</v>
      </c>
      <c r="AK205" s="34" t="s">
        <v>62</v>
      </c>
      <c r="AL205" s="45" t="s">
        <v>224</v>
      </c>
      <c r="AM205" s="41"/>
    </row>
    <row r="206" spans="36:39" ht="15" customHeight="1">
      <c r="AJ206" s="33">
        <v>132</v>
      </c>
      <c r="AK206" s="34" t="s">
        <v>62</v>
      </c>
      <c r="AL206" s="45" t="s">
        <v>225</v>
      </c>
      <c r="AM206" s="41"/>
    </row>
    <row r="207" spans="36:39" ht="15" customHeight="1">
      <c r="AJ207" s="33">
        <v>133</v>
      </c>
      <c r="AK207" s="34" t="s">
        <v>62</v>
      </c>
      <c r="AL207" s="45" t="s">
        <v>226</v>
      </c>
      <c r="AM207" s="41"/>
    </row>
    <row r="208" spans="36:39" ht="15" customHeight="1">
      <c r="AJ208" s="33">
        <v>134</v>
      </c>
      <c r="AK208" s="34" t="s">
        <v>62</v>
      </c>
      <c r="AL208" s="34" t="s">
        <v>227</v>
      </c>
      <c r="AM208" s="41"/>
    </row>
    <row r="209" spans="36:39" ht="15" customHeight="1">
      <c r="AJ209" s="33">
        <v>135</v>
      </c>
      <c r="AK209" s="34" t="s">
        <v>62</v>
      </c>
      <c r="AL209" s="42" t="s">
        <v>228</v>
      </c>
      <c r="AM209" s="41"/>
    </row>
    <row r="210" spans="36:39" ht="15" customHeight="1">
      <c r="AJ210" s="33">
        <v>136</v>
      </c>
      <c r="AK210" s="34" t="s">
        <v>62</v>
      </c>
      <c r="AL210" s="34" t="s">
        <v>229</v>
      </c>
      <c r="AM210" s="41"/>
    </row>
    <row r="211" spans="36:39" ht="15" customHeight="1">
      <c r="AJ211" s="33">
        <v>137</v>
      </c>
      <c r="AK211" s="34" t="s">
        <v>62</v>
      </c>
      <c r="AL211" s="34" t="s">
        <v>230</v>
      </c>
      <c r="AM211" s="41"/>
    </row>
    <row r="212" spans="36:39" ht="15" customHeight="1">
      <c r="AJ212" s="33">
        <v>138</v>
      </c>
      <c r="AK212" s="34" t="s">
        <v>62</v>
      </c>
      <c r="AL212" s="34" t="s">
        <v>231</v>
      </c>
      <c r="AM212" s="41"/>
    </row>
    <row r="213" spans="36:39" ht="15" customHeight="1">
      <c r="AJ213" s="33">
        <v>139</v>
      </c>
      <c r="AK213" s="34" t="s">
        <v>62</v>
      </c>
      <c r="AL213" s="34" t="s">
        <v>232</v>
      </c>
      <c r="AM213" s="41"/>
    </row>
    <row r="214" spans="36:39" ht="15" customHeight="1">
      <c r="AJ214" s="33">
        <v>140</v>
      </c>
      <c r="AK214" s="34" t="s">
        <v>62</v>
      </c>
      <c r="AL214" s="34" t="s">
        <v>233</v>
      </c>
      <c r="AM214" s="41"/>
    </row>
    <row r="215" spans="36:39" ht="15" customHeight="1">
      <c r="AJ215" s="33">
        <v>141</v>
      </c>
      <c r="AK215" s="34" t="s">
        <v>62</v>
      </c>
      <c r="AL215" s="34" t="s">
        <v>234</v>
      </c>
      <c r="AM215" s="41"/>
    </row>
    <row r="216" spans="36:39" ht="15" customHeight="1">
      <c r="AJ216" s="33">
        <v>142</v>
      </c>
      <c r="AK216" s="34" t="s">
        <v>62</v>
      </c>
      <c r="AL216" s="34" t="s">
        <v>235</v>
      </c>
      <c r="AM216" s="41"/>
    </row>
    <row r="217" spans="36:39" ht="15" customHeight="1">
      <c r="AJ217" s="33">
        <v>143</v>
      </c>
      <c r="AK217" s="34" t="s">
        <v>62</v>
      </c>
      <c r="AL217" s="34" t="s">
        <v>236</v>
      </c>
      <c r="AM217" s="41"/>
    </row>
    <row r="218" spans="36:39" ht="15" customHeight="1">
      <c r="AJ218" s="33">
        <v>144</v>
      </c>
      <c r="AK218" s="34" t="s">
        <v>62</v>
      </c>
      <c r="AL218" s="34" t="s">
        <v>237</v>
      </c>
      <c r="AM218" s="41"/>
    </row>
  </sheetData>
  <sheetProtection sheet="1" objects="1" scenarios="1" formatCells="0"/>
  <mergeCells count="129">
    <mergeCell ref="D46:G46"/>
    <mergeCell ref="M46:P46"/>
    <mergeCell ref="AE35:AE42"/>
    <mergeCell ref="AE51:AE55"/>
    <mergeCell ref="E26:J29"/>
    <mergeCell ref="V23:Y23"/>
    <mergeCell ref="D43:AD43"/>
    <mergeCell ref="B54:L54"/>
    <mergeCell ref="M54:Q54"/>
    <mergeCell ref="R54:T54"/>
    <mergeCell ref="U54:AD54"/>
    <mergeCell ref="I40:J40"/>
    <mergeCell ref="I41:J41"/>
    <mergeCell ref="I42:J42"/>
    <mergeCell ref="D34:H42"/>
    <mergeCell ref="K39:T39"/>
    <mergeCell ref="K40:T40"/>
    <mergeCell ref="K41:T41"/>
    <mergeCell ref="U39:AD39"/>
    <mergeCell ref="U40:AD40"/>
    <mergeCell ref="U41:AD41"/>
    <mergeCell ref="B11:C44"/>
    <mergeCell ref="D44:AD44"/>
    <mergeCell ref="B46:C46"/>
    <mergeCell ref="U36:AD36"/>
    <mergeCell ref="U35:AD35"/>
    <mergeCell ref="I36:J36"/>
    <mergeCell ref="I35:J35"/>
    <mergeCell ref="Q46:S46"/>
    <mergeCell ref="T46:U46"/>
    <mergeCell ref="U42:AD42"/>
    <mergeCell ref="U38:AD38"/>
    <mergeCell ref="U37:AD37"/>
    <mergeCell ref="K34:T34"/>
    <mergeCell ref="K35:T35"/>
    <mergeCell ref="K36:T36"/>
    <mergeCell ref="K37:T37"/>
    <mergeCell ref="K38:T38"/>
    <mergeCell ref="K42:T42"/>
    <mergeCell ref="I37:J37"/>
    <mergeCell ref="I38:J38"/>
    <mergeCell ref="I39:J39"/>
    <mergeCell ref="B8:C9"/>
    <mergeCell ref="P8:P9"/>
    <mergeCell ref="O8:O9"/>
    <mergeCell ref="D8:E9"/>
    <mergeCell ref="U9:V9"/>
    <mergeCell ref="Y8:Z8"/>
    <mergeCell ref="Q8:Q9"/>
    <mergeCell ref="F8:G9"/>
    <mergeCell ref="I8:J9"/>
    <mergeCell ref="L8:M9"/>
    <mergeCell ref="U8:V8"/>
    <mergeCell ref="K8:K9"/>
    <mergeCell ref="N8:N9"/>
    <mergeCell ref="R9:S9"/>
    <mergeCell ref="Y9:Z9"/>
    <mergeCell ref="AA23:AD23"/>
    <mergeCell ref="V46:Y46"/>
    <mergeCell ref="U52:AD52"/>
    <mergeCell ref="U55:AD55"/>
    <mergeCell ref="U53:AD53"/>
    <mergeCell ref="B55:L55"/>
    <mergeCell ref="M50:Q50"/>
    <mergeCell ref="M51:Q51"/>
    <mergeCell ref="M52:Q52"/>
    <mergeCell ref="M55:Q55"/>
    <mergeCell ref="R52:T52"/>
    <mergeCell ref="B51:L51"/>
    <mergeCell ref="B52:L52"/>
    <mergeCell ref="B53:L53"/>
    <mergeCell ref="M53:Q53"/>
    <mergeCell ref="R53:T53"/>
    <mergeCell ref="R55:T55"/>
    <mergeCell ref="B49:C49"/>
    <mergeCell ref="Z46:AB46"/>
    <mergeCell ref="H46:J46"/>
    <mergeCell ref="K46:L46"/>
    <mergeCell ref="AC46:AD46"/>
    <mergeCell ref="I34:J34"/>
    <mergeCell ref="U34:AD34"/>
    <mergeCell ref="Q20:T20"/>
    <mergeCell ref="E20:J23"/>
    <mergeCell ref="R51:T51"/>
    <mergeCell ref="U50:AD50"/>
    <mergeCell ref="U51:AD51"/>
    <mergeCell ref="D49:AD49"/>
    <mergeCell ref="Q23:T23"/>
    <mergeCell ref="B50:L50"/>
    <mergeCell ref="AA20:AD20"/>
    <mergeCell ref="L32:Y32"/>
    <mergeCell ref="AA32:AD32"/>
    <mergeCell ref="E32:J32"/>
    <mergeCell ref="V26:Y26"/>
    <mergeCell ref="L26:T26"/>
    <mergeCell ref="D20:D23"/>
    <mergeCell ref="D26:D29"/>
    <mergeCell ref="AA26:AD26"/>
    <mergeCell ref="L29:N29"/>
    <mergeCell ref="P29:R29"/>
    <mergeCell ref="T29:V29"/>
    <mergeCell ref="X29:Z29"/>
    <mergeCell ref="AB29:AD29"/>
    <mergeCell ref="L23:O23"/>
    <mergeCell ref="R50:T50"/>
    <mergeCell ref="V20:Y20"/>
    <mergeCell ref="L20:O20"/>
    <mergeCell ref="F3:H3"/>
    <mergeCell ref="L17:O17"/>
    <mergeCell ref="Q17:T17"/>
    <mergeCell ref="V17:Y17"/>
    <mergeCell ref="AA17:AD17"/>
    <mergeCell ref="L12:O12"/>
    <mergeCell ref="AB8:AC8"/>
    <mergeCell ref="AB9:AC9"/>
    <mergeCell ref="D4:Z4"/>
    <mergeCell ref="AA12:AD12"/>
    <mergeCell ref="L14:AD14"/>
    <mergeCell ref="D12:D17"/>
    <mergeCell ref="E12:J17"/>
    <mergeCell ref="Q12:T12"/>
    <mergeCell ref="V12:Y12"/>
    <mergeCell ref="D3:E3"/>
    <mergeCell ref="R6:AD6"/>
    <mergeCell ref="N6:Q6"/>
    <mergeCell ref="I3:AD3"/>
    <mergeCell ref="H8:H9"/>
    <mergeCell ref="AB4:AD4"/>
    <mergeCell ref="R8:S8"/>
  </mergeCells>
  <dataValidations count="10">
    <dataValidation type="whole" operator="greaterThan" allowBlank="1" showInputMessage="1" showErrorMessage="1" imeMode="halfAlpha" sqref="D3:E3 F8:G9">
      <formula1>0</formula1>
    </dataValidation>
    <dataValidation type="list" operator="equal" allowBlank="1" showInputMessage="1" showErrorMessage="1" prompt="30分単位で入力してください。" imeMode="halfAlpha" sqref="U8:V9 AB8:AC9">
      <formula1>"00,30"</formula1>
    </dataValidation>
    <dataValidation type="list" allowBlank="1" showInputMessage="1" showErrorMessage="1" imeMode="on" sqref="P8:P9">
      <formula1>"月,火,水,木,金,土,日"</formula1>
    </dataValidation>
    <dataValidation allowBlank="1" showInputMessage="1" showErrorMessage="1" imeMode="on" sqref="D44:AD44 R6:AD6 B51:L55 U51:AD55"/>
    <dataValidation type="whole" operator="greaterThanOrEqual" allowBlank="1" showInputMessage="1" showErrorMessage="1" imeMode="halfAlpha" sqref="Z46:AB46 Q46:S46 M51:Q55">
      <formula1>0</formula1>
    </dataValidation>
    <dataValidation operator="greaterThanOrEqual" allowBlank="1" showInputMessage="1" showErrorMessage="1" imeMode="halfAlpha" sqref="AB4:AD4 R51:T55"/>
    <dataValidation type="whole" allowBlank="1" showInputMessage="1" showErrorMessage="1" imeMode="halfAlpha" sqref="R8:S9 Y8:Z9">
      <formula1>1</formula1>
      <formula2>24</formula2>
    </dataValidation>
    <dataValidation type="whole" allowBlank="1" showInputMessage="1" showErrorMessage="1" imeMode="halfAlpha" sqref="L8:M9">
      <formula1>1</formula1>
      <formula2>31</formula2>
    </dataValidation>
    <dataValidation type="whole" allowBlank="1" showInputMessage="1" showErrorMessage="1" imeMode="halfAlpha" sqref="I8:J9">
      <formula1>1</formula1>
      <formula2>12</formula2>
    </dataValidation>
    <dataValidation type="whole" allowBlank="1" showInputMessage="1" showErrorMessage="1" imeMode="halfAlpha" sqref="I35:J42">
      <formula1>1</formula1>
      <formula2>144</formula2>
    </dataValidation>
  </dataValidations>
  <printOptions horizontalCentered="1"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showGridLines="0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96875" defaultRowHeight="24.75" customHeight="1"/>
  <cols>
    <col min="1" max="1" width="2.59765625" style="1" customWidth="1"/>
    <col min="2" max="2" width="3.59765625" style="1" customWidth="1"/>
    <col min="3" max="3" width="14.59765625" style="1" customWidth="1"/>
    <col min="4" max="30" width="3.59765625" style="1" customWidth="1"/>
    <col min="31" max="16384" width="9" style="1" customWidth="1"/>
  </cols>
  <sheetData>
    <row r="1" spans="1:30" ht="30" customHeight="1">
      <c r="A1" s="60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4.5" customHeight="1">
      <c r="A2" s="6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4.75" customHeight="1">
      <c r="A3" s="61"/>
      <c r="B3" s="53"/>
      <c r="C3" s="30" t="s">
        <v>7</v>
      </c>
      <c r="D3" s="147">
        <f>IF(ISBLANK(+'作業日報'!D3),"",+'作業日報'!D3)</f>
      </c>
      <c r="E3" s="147"/>
      <c r="F3" s="63" t="s">
        <v>14</v>
      </c>
      <c r="G3" s="63"/>
      <c r="H3" s="63"/>
      <c r="I3" s="78" t="s">
        <v>117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4:30" ht="24.75" customHeight="1" thickBot="1">
      <c r="D4" s="68" t="s">
        <v>122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12" t="s">
        <v>2</v>
      </c>
      <c r="AB4" s="148">
        <f>IF(ISBLANK(+'作業日報'!AB4),"",+'作業日報'!AB4)</f>
      </c>
      <c r="AC4" s="148"/>
      <c r="AD4" s="148"/>
    </row>
    <row r="5" ht="9.75" customHeight="1"/>
    <row r="6" spans="2:30" ht="24.75" customHeight="1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75" t="s">
        <v>22</v>
      </c>
      <c r="O6" s="76"/>
      <c r="P6" s="76"/>
      <c r="Q6" s="77"/>
      <c r="R6" s="149">
        <f>IF(ISBLANK(+'作業日報'!R6),"",+'作業日報'!R6)</f>
      </c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1"/>
    </row>
    <row r="7" spans="2:30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9.5" customHeight="1">
      <c r="B8" s="103" t="s">
        <v>1</v>
      </c>
      <c r="C8" s="104"/>
      <c r="D8" s="109" t="s">
        <v>7</v>
      </c>
      <c r="E8" s="110"/>
      <c r="F8" s="154">
        <f>IF(ISNUMBER(+'作業日報'!F8),+'作業日報'!F8,"")</f>
      </c>
      <c r="G8" s="154"/>
      <c r="H8" s="156" t="s">
        <v>10</v>
      </c>
      <c r="I8" s="154">
        <f>IF(ISNUMBER(+'作業日報'!I8),+'作業日報'!I8,"")</f>
      </c>
      <c r="J8" s="154"/>
      <c r="K8" s="156" t="s">
        <v>8</v>
      </c>
      <c r="L8" s="154">
        <f>IF(ISNUMBER(+'作業日報'!L8),+'作業日報'!L8,"")</f>
      </c>
      <c r="M8" s="154"/>
      <c r="N8" s="156" t="s">
        <v>9</v>
      </c>
      <c r="O8" s="156" t="s">
        <v>119</v>
      </c>
      <c r="P8" s="158">
        <f>IF(ISTEXT(+'作業日報'!P8),+'作業日報'!P8,"")</f>
      </c>
      <c r="Q8" s="160" t="s">
        <v>120</v>
      </c>
      <c r="R8" s="162">
        <f>IF(ISNUMBER(+'作業日報'!R8),+'作業日報'!R8,"")</f>
      </c>
      <c r="S8" s="153"/>
      <c r="T8" s="55" t="s">
        <v>11</v>
      </c>
      <c r="U8" s="152">
        <f>IF(ISNUMBER(+'作業日報'!U8),+'作業日報'!U8,"")</f>
      </c>
      <c r="V8" s="152"/>
      <c r="W8" s="55" t="s">
        <v>12</v>
      </c>
      <c r="X8" s="55" t="s">
        <v>121</v>
      </c>
      <c r="Y8" s="153">
        <f>IF(ISNUMBER(+'作業日報'!Y8),+'作業日報'!Y8,"")</f>
      </c>
      <c r="Z8" s="153"/>
      <c r="AA8" s="55" t="s">
        <v>11</v>
      </c>
      <c r="AB8" s="152">
        <f>IF(ISNUMBER(+'作業日報'!AB8),+'作業日報'!AB8,"")</f>
      </c>
      <c r="AC8" s="152"/>
      <c r="AD8" s="56" t="s">
        <v>12</v>
      </c>
    </row>
    <row r="9" spans="2:30" ht="19.5" customHeight="1">
      <c r="B9" s="105"/>
      <c r="C9" s="106"/>
      <c r="D9" s="111"/>
      <c r="E9" s="112"/>
      <c r="F9" s="155"/>
      <c r="G9" s="155"/>
      <c r="H9" s="157"/>
      <c r="I9" s="155"/>
      <c r="J9" s="155"/>
      <c r="K9" s="157"/>
      <c r="L9" s="155"/>
      <c r="M9" s="155"/>
      <c r="N9" s="157"/>
      <c r="O9" s="157"/>
      <c r="P9" s="159"/>
      <c r="Q9" s="161"/>
      <c r="R9" s="175">
        <f>IF(ISNUMBER(+'作業日報'!R9),+'作業日報'!R9,"")</f>
      </c>
      <c r="S9" s="176"/>
      <c r="T9" s="57" t="s">
        <v>11</v>
      </c>
      <c r="U9" s="163">
        <f>IF(ISNUMBER(+'作業日報'!U9),+'作業日報'!U9,"")</f>
      </c>
      <c r="V9" s="163"/>
      <c r="W9" s="57" t="s">
        <v>12</v>
      </c>
      <c r="X9" s="57" t="s">
        <v>121</v>
      </c>
      <c r="Y9" s="176">
        <f>IF(ISNUMBER(+'作業日報'!Y9),+'作業日報'!Y9,"")</f>
      </c>
      <c r="Z9" s="176"/>
      <c r="AA9" s="57" t="s">
        <v>11</v>
      </c>
      <c r="AB9" s="163">
        <f>IF(ISNUMBER(+'作業日報'!AB9),+'作業日報'!AB9,"")</f>
      </c>
      <c r="AC9" s="163"/>
      <c r="AD9" s="58" t="s">
        <v>12</v>
      </c>
    </row>
    <row r="10" ht="15" customHeight="1"/>
    <row r="11" spans="2:30" ht="19.5" customHeight="1">
      <c r="B11" s="164" t="s">
        <v>244</v>
      </c>
      <c r="C11" s="165"/>
      <c r="D11" s="165"/>
      <c r="E11" s="165"/>
      <c r="F11" s="165"/>
      <c r="G11" s="164" t="s">
        <v>241</v>
      </c>
      <c r="H11" s="165"/>
      <c r="I11" s="168"/>
      <c r="J11" s="124" t="s">
        <v>16</v>
      </c>
      <c r="K11" s="93"/>
      <c r="L11" s="93"/>
      <c r="M11" s="93"/>
      <c r="N11" s="93"/>
      <c r="O11" s="100"/>
      <c r="P11" s="124" t="s">
        <v>242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100"/>
      <c r="AB11" s="170" t="s">
        <v>243</v>
      </c>
      <c r="AC11" s="165"/>
      <c r="AD11" s="168"/>
    </row>
    <row r="12" spans="2:30" ht="39.75" customHeight="1">
      <c r="B12" s="166"/>
      <c r="C12" s="167"/>
      <c r="D12" s="167"/>
      <c r="E12" s="167"/>
      <c r="F12" s="167"/>
      <c r="G12" s="166"/>
      <c r="H12" s="167"/>
      <c r="I12" s="169"/>
      <c r="J12" s="89" t="s">
        <v>15</v>
      </c>
      <c r="K12" s="89"/>
      <c r="L12" s="124"/>
      <c r="M12" s="171" t="s">
        <v>245</v>
      </c>
      <c r="N12" s="89"/>
      <c r="O12" s="89"/>
      <c r="P12" s="172"/>
      <c r="Q12" s="172"/>
      <c r="R12" s="172"/>
      <c r="S12" s="173"/>
      <c r="T12" s="172"/>
      <c r="U12" s="172"/>
      <c r="V12" s="173"/>
      <c r="W12" s="172"/>
      <c r="X12" s="172"/>
      <c r="Y12" s="174" t="s">
        <v>0</v>
      </c>
      <c r="Z12" s="174"/>
      <c r="AA12" s="174"/>
      <c r="AB12" s="167"/>
      <c r="AC12" s="167"/>
      <c r="AD12" s="169"/>
    </row>
    <row r="13" spans="1:30" ht="39.75" customHeight="1">
      <c r="A13" s="2">
        <v>1</v>
      </c>
      <c r="B13" s="180"/>
      <c r="C13" s="181"/>
      <c r="D13" s="181"/>
      <c r="E13" s="181"/>
      <c r="F13" s="182"/>
      <c r="G13" s="183"/>
      <c r="H13" s="184"/>
      <c r="I13" s="185"/>
      <c r="J13" s="183"/>
      <c r="K13" s="184"/>
      <c r="L13" s="184"/>
      <c r="M13" s="183"/>
      <c r="N13" s="184"/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7">
        <f>IF(SUM(P13:X13)&gt;0,SUM(P13:X13),"")</f>
      </c>
      <c r="Z13" s="187"/>
      <c r="AA13" s="187"/>
      <c r="AB13" s="177"/>
      <c r="AC13" s="178"/>
      <c r="AD13" s="179"/>
    </row>
    <row r="14" spans="1:30" ht="39.75" customHeight="1">
      <c r="A14" s="2">
        <v>2</v>
      </c>
      <c r="B14" s="180"/>
      <c r="C14" s="181"/>
      <c r="D14" s="181"/>
      <c r="E14" s="181"/>
      <c r="F14" s="182"/>
      <c r="G14" s="183"/>
      <c r="H14" s="184"/>
      <c r="I14" s="185"/>
      <c r="J14" s="183"/>
      <c r="K14" s="184"/>
      <c r="L14" s="184"/>
      <c r="M14" s="183"/>
      <c r="N14" s="184"/>
      <c r="O14" s="185"/>
      <c r="P14" s="186"/>
      <c r="Q14" s="186"/>
      <c r="R14" s="186"/>
      <c r="S14" s="186"/>
      <c r="T14" s="186"/>
      <c r="U14" s="186"/>
      <c r="V14" s="186"/>
      <c r="W14" s="186"/>
      <c r="X14" s="186"/>
      <c r="Y14" s="187">
        <f aca="true" t="shared" si="0" ref="Y14:Y32">IF(SUM(P14:X14)&gt;0,SUM(P14:X14),"")</f>
      </c>
      <c r="Z14" s="187"/>
      <c r="AA14" s="187"/>
      <c r="AB14" s="177"/>
      <c r="AC14" s="178"/>
      <c r="AD14" s="179"/>
    </row>
    <row r="15" spans="1:30" ht="39.75" customHeight="1">
      <c r="A15" s="2">
        <v>3</v>
      </c>
      <c r="B15" s="180"/>
      <c r="C15" s="181"/>
      <c r="D15" s="181"/>
      <c r="E15" s="181"/>
      <c r="F15" s="182"/>
      <c r="G15" s="183"/>
      <c r="H15" s="184"/>
      <c r="I15" s="185"/>
      <c r="J15" s="183"/>
      <c r="K15" s="184"/>
      <c r="L15" s="184"/>
      <c r="M15" s="183"/>
      <c r="N15" s="184"/>
      <c r="O15" s="185"/>
      <c r="P15" s="186"/>
      <c r="Q15" s="186"/>
      <c r="R15" s="186"/>
      <c r="S15" s="186"/>
      <c r="T15" s="186"/>
      <c r="U15" s="186"/>
      <c r="V15" s="186"/>
      <c r="W15" s="186"/>
      <c r="X15" s="186"/>
      <c r="Y15" s="187">
        <f t="shared" si="0"/>
      </c>
      <c r="Z15" s="187"/>
      <c r="AA15" s="187"/>
      <c r="AB15" s="188"/>
      <c r="AC15" s="189"/>
      <c r="AD15" s="190"/>
    </row>
    <row r="16" spans="1:30" ht="39.75" customHeight="1">
      <c r="A16" s="2">
        <v>4</v>
      </c>
      <c r="B16" s="180"/>
      <c r="C16" s="181"/>
      <c r="D16" s="181"/>
      <c r="E16" s="181"/>
      <c r="F16" s="182"/>
      <c r="G16" s="183"/>
      <c r="H16" s="184"/>
      <c r="I16" s="185"/>
      <c r="J16" s="183"/>
      <c r="K16" s="184"/>
      <c r="L16" s="184"/>
      <c r="M16" s="183"/>
      <c r="N16" s="184"/>
      <c r="O16" s="185"/>
      <c r="P16" s="186"/>
      <c r="Q16" s="186"/>
      <c r="R16" s="186"/>
      <c r="S16" s="186"/>
      <c r="T16" s="186"/>
      <c r="U16" s="186"/>
      <c r="V16" s="186"/>
      <c r="W16" s="186"/>
      <c r="X16" s="186"/>
      <c r="Y16" s="187">
        <f t="shared" si="0"/>
      </c>
      <c r="Z16" s="187"/>
      <c r="AA16" s="187"/>
      <c r="AB16" s="177"/>
      <c r="AC16" s="178"/>
      <c r="AD16" s="179"/>
    </row>
    <row r="17" spans="1:30" ht="39.75" customHeight="1">
      <c r="A17" s="2">
        <v>5</v>
      </c>
      <c r="B17" s="180"/>
      <c r="C17" s="181"/>
      <c r="D17" s="181"/>
      <c r="E17" s="181"/>
      <c r="F17" s="182"/>
      <c r="G17" s="183"/>
      <c r="H17" s="184"/>
      <c r="I17" s="185"/>
      <c r="J17" s="183"/>
      <c r="K17" s="184"/>
      <c r="L17" s="184"/>
      <c r="M17" s="183"/>
      <c r="N17" s="184"/>
      <c r="O17" s="185"/>
      <c r="P17" s="186"/>
      <c r="Q17" s="186"/>
      <c r="R17" s="186"/>
      <c r="S17" s="186"/>
      <c r="T17" s="186"/>
      <c r="U17" s="186"/>
      <c r="V17" s="186"/>
      <c r="W17" s="186"/>
      <c r="X17" s="186"/>
      <c r="Y17" s="187">
        <f t="shared" si="0"/>
      </c>
      <c r="Z17" s="187"/>
      <c r="AA17" s="187"/>
      <c r="AB17" s="191"/>
      <c r="AC17" s="192"/>
      <c r="AD17" s="193"/>
    </row>
    <row r="18" spans="1:30" ht="39.75" customHeight="1">
      <c r="A18" s="2">
        <v>6</v>
      </c>
      <c r="B18" s="180"/>
      <c r="C18" s="181"/>
      <c r="D18" s="181"/>
      <c r="E18" s="181"/>
      <c r="F18" s="182"/>
      <c r="G18" s="183"/>
      <c r="H18" s="184"/>
      <c r="I18" s="185"/>
      <c r="J18" s="183"/>
      <c r="K18" s="184"/>
      <c r="L18" s="184"/>
      <c r="M18" s="183"/>
      <c r="N18" s="184"/>
      <c r="O18" s="185"/>
      <c r="P18" s="186"/>
      <c r="Q18" s="186"/>
      <c r="R18" s="186"/>
      <c r="S18" s="186"/>
      <c r="T18" s="186"/>
      <c r="U18" s="186"/>
      <c r="V18" s="186"/>
      <c r="W18" s="186"/>
      <c r="X18" s="186"/>
      <c r="Y18" s="187">
        <f t="shared" si="0"/>
      </c>
      <c r="Z18" s="187"/>
      <c r="AA18" s="187"/>
      <c r="AB18" s="177"/>
      <c r="AC18" s="178"/>
      <c r="AD18" s="179"/>
    </row>
    <row r="19" spans="1:30" ht="39.75" customHeight="1">
      <c r="A19" s="2">
        <v>7</v>
      </c>
      <c r="B19" s="180"/>
      <c r="C19" s="181"/>
      <c r="D19" s="181"/>
      <c r="E19" s="181"/>
      <c r="F19" s="182"/>
      <c r="G19" s="183"/>
      <c r="H19" s="184"/>
      <c r="I19" s="185"/>
      <c r="J19" s="183"/>
      <c r="K19" s="184"/>
      <c r="L19" s="184"/>
      <c r="M19" s="183"/>
      <c r="N19" s="184"/>
      <c r="O19" s="185"/>
      <c r="P19" s="186"/>
      <c r="Q19" s="186"/>
      <c r="R19" s="186"/>
      <c r="S19" s="186"/>
      <c r="T19" s="186"/>
      <c r="U19" s="186"/>
      <c r="V19" s="186"/>
      <c r="W19" s="186"/>
      <c r="X19" s="186"/>
      <c r="Y19" s="187">
        <f t="shared" si="0"/>
      </c>
      <c r="Z19" s="187"/>
      <c r="AA19" s="187"/>
      <c r="AB19" s="177"/>
      <c r="AC19" s="178"/>
      <c r="AD19" s="179"/>
    </row>
    <row r="20" spans="1:30" ht="39.75" customHeight="1">
      <c r="A20" s="2">
        <v>8</v>
      </c>
      <c r="B20" s="180"/>
      <c r="C20" s="181"/>
      <c r="D20" s="181"/>
      <c r="E20" s="181"/>
      <c r="F20" s="182"/>
      <c r="G20" s="183"/>
      <c r="H20" s="184"/>
      <c r="I20" s="185"/>
      <c r="J20" s="183"/>
      <c r="K20" s="184"/>
      <c r="L20" s="184"/>
      <c r="M20" s="183"/>
      <c r="N20" s="184"/>
      <c r="O20" s="185"/>
      <c r="P20" s="186"/>
      <c r="Q20" s="186"/>
      <c r="R20" s="186"/>
      <c r="S20" s="186"/>
      <c r="T20" s="186"/>
      <c r="U20" s="186"/>
      <c r="V20" s="186"/>
      <c r="W20" s="186"/>
      <c r="X20" s="186"/>
      <c r="Y20" s="187">
        <f t="shared" si="0"/>
      </c>
      <c r="Z20" s="187"/>
      <c r="AA20" s="187"/>
      <c r="AB20" s="177"/>
      <c r="AC20" s="178"/>
      <c r="AD20" s="179"/>
    </row>
    <row r="21" spans="1:30" ht="39.75" customHeight="1">
      <c r="A21" s="2">
        <v>9</v>
      </c>
      <c r="B21" s="180"/>
      <c r="C21" s="181"/>
      <c r="D21" s="181"/>
      <c r="E21" s="181"/>
      <c r="F21" s="182"/>
      <c r="G21" s="183"/>
      <c r="H21" s="184"/>
      <c r="I21" s="185"/>
      <c r="J21" s="183"/>
      <c r="K21" s="184"/>
      <c r="L21" s="184"/>
      <c r="M21" s="183"/>
      <c r="N21" s="184"/>
      <c r="O21" s="185"/>
      <c r="P21" s="186"/>
      <c r="Q21" s="186"/>
      <c r="R21" s="186"/>
      <c r="S21" s="186"/>
      <c r="T21" s="186"/>
      <c r="U21" s="186"/>
      <c r="V21" s="186"/>
      <c r="W21" s="186"/>
      <c r="X21" s="186"/>
      <c r="Y21" s="187">
        <f t="shared" si="0"/>
      </c>
      <c r="Z21" s="187"/>
      <c r="AA21" s="187"/>
      <c r="AB21" s="177"/>
      <c r="AC21" s="178"/>
      <c r="AD21" s="179"/>
    </row>
    <row r="22" spans="1:30" ht="39.75" customHeight="1">
      <c r="A22" s="2">
        <v>10</v>
      </c>
      <c r="B22" s="180"/>
      <c r="C22" s="181"/>
      <c r="D22" s="181"/>
      <c r="E22" s="181"/>
      <c r="F22" s="182"/>
      <c r="G22" s="183"/>
      <c r="H22" s="184"/>
      <c r="I22" s="185"/>
      <c r="J22" s="183"/>
      <c r="K22" s="184"/>
      <c r="L22" s="184"/>
      <c r="M22" s="183"/>
      <c r="N22" s="184"/>
      <c r="O22" s="185"/>
      <c r="P22" s="186"/>
      <c r="Q22" s="186"/>
      <c r="R22" s="186"/>
      <c r="S22" s="186"/>
      <c r="T22" s="186"/>
      <c r="U22" s="186"/>
      <c r="V22" s="186"/>
      <c r="W22" s="186"/>
      <c r="X22" s="186"/>
      <c r="Y22" s="187">
        <f t="shared" si="0"/>
      </c>
      <c r="Z22" s="187"/>
      <c r="AA22" s="187"/>
      <c r="AB22" s="177"/>
      <c r="AC22" s="178"/>
      <c r="AD22" s="179"/>
    </row>
    <row r="23" spans="1:30" ht="39.75" customHeight="1">
      <c r="A23" s="2">
        <v>11</v>
      </c>
      <c r="B23" s="180"/>
      <c r="C23" s="181"/>
      <c r="D23" s="181"/>
      <c r="E23" s="181"/>
      <c r="F23" s="182"/>
      <c r="G23" s="183"/>
      <c r="H23" s="184"/>
      <c r="I23" s="185"/>
      <c r="J23" s="183"/>
      <c r="K23" s="184"/>
      <c r="L23" s="184"/>
      <c r="M23" s="183"/>
      <c r="N23" s="184"/>
      <c r="O23" s="185"/>
      <c r="P23" s="186"/>
      <c r="Q23" s="186"/>
      <c r="R23" s="186"/>
      <c r="S23" s="186"/>
      <c r="T23" s="186"/>
      <c r="U23" s="186"/>
      <c r="V23" s="186"/>
      <c r="W23" s="186"/>
      <c r="X23" s="186"/>
      <c r="Y23" s="187">
        <f t="shared" si="0"/>
      </c>
      <c r="Z23" s="187"/>
      <c r="AA23" s="187"/>
      <c r="AB23" s="177"/>
      <c r="AC23" s="178"/>
      <c r="AD23" s="179"/>
    </row>
    <row r="24" spans="1:30" ht="39.75" customHeight="1">
      <c r="A24" s="2">
        <v>12</v>
      </c>
      <c r="B24" s="180"/>
      <c r="C24" s="181"/>
      <c r="D24" s="181"/>
      <c r="E24" s="181"/>
      <c r="F24" s="182"/>
      <c r="G24" s="183"/>
      <c r="H24" s="184"/>
      <c r="I24" s="185"/>
      <c r="J24" s="183"/>
      <c r="K24" s="184"/>
      <c r="L24" s="184"/>
      <c r="M24" s="183"/>
      <c r="N24" s="184"/>
      <c r="O24" s="185"/>
      <c r="P24" s="186"/>
      <c r="Q24" s="186"/>
      <c r="R24" s="186"/>
      <c r="S24" s="186"/>
      <c r="T24" s="186"/>
      <c r="U24" s="186"/>
      <c r="V24" s="186"/>
      <c r="W24" s="186"/>
      <c r="X24" s="186"/>
      <c r="Y24" s="187">
        <f t="shared" si="0"/>
      </c>
      <c r="Z24" s="187"/>
      <c r="AA24" s="187"/>
      <c r="AB24" s="177"/>
      <c r="AC24" s="178"/>
      <c r="AD24" s="179"/>
    </row>
    <row r="25" spans="1:30" ht="39.75" customHeight="1">
      <c r="A25" s="2">
        <v>13</v>
      </c>
      <c r="B25" s="180"/>
      <c r="C25" s="181"/>
      <c r="D25" s="181"/>
      <c r="E25" s="181"/>
      <c r="F25" s="182"/>
      <c r="G25" s="183"/>
      <c r="H25" s="184"/>
      <c r="I25" s="185"/>
      <c r="J25" s="183"/>
      <c r="K25" s="184"/>
      <c r="L25" s="184"/>
      <c r="M25" s="183"/>
      <c r="N25" s="184"/>
      <c r="O25" s="185"/>
      <c r="P25" s="186"/>
      <c r="Q25" s="186"/>
      <c r="R25" s="186"/>
      <c r="S25" s="186"/>
      <c r="T25" s="186"/>
      <c r="U25" s="186"/>
      <c r="V25" s="186"/>
      <c r="W25" s="186"/>
      <c r="X25" s="186"/>
      <c r="Y25" s="187">
        <f t="shared" si="0"/>
      </c>
      <c r="Z25" s="187"/>
      <c r="AA25" s="187"/>
      <c r="AB25" s="177"/>
      <c r="AC25" s="178"/>
      <c r="AD25" s="179"/>
    </row>
    <row r="26" spans="1:30" ht="39.75" customHeight="1">
      <c r="A26" s="2">
        <v>14</v>
      </c>
      <c r="B26" s="180"/>
      <c r="C26" s="181"/>
      <c r="D26" s="181"/>
      <c r="E26" s="181"/>
      <c r="F26" s="182"/>
      <c r="G26" s="183"/>
      <c r="H26" s="184"/>
      <c r="I26" s="185"/>
      <c r="J26" s="183"/>
      <c r="K26" s="184"/>
      <c r="L26" s="184"/>
      <c r="M26" s="183"/>
      <c r="N26" s="184"/>
      <c r="O26" s="185"/>
      <c r="P26" s="186"/>
      <c r="Q26" s="186"/>
      <c r="R26" s="186"/>
      <c r="S26" s="186"/>
      <c r="T26" s="186"/>
      <c r="U26" s="186"/>
      <c r="V26" s="186"/>
      <c r="W26" s="186"/>
      <c r="X26" s="186"/>
      <c r="Y26" s="187">
        <f t="shared" si="0"/>
      </c>
      <c r="Z26" s="187"/>
      <c r="AA26" s="187"/>
      <c r="AB26" s="177"/>
      <c r="AC26" s="178"/>
      <c r="AD26" s="179"/>
    </row>
    <row r="27" spans="1:30" ht="39.75" customHeight="1">
      <c r="A27" s="2">
        <v>15</v>
      </c>
      <c r="B27" s="180"/>
      <c r="C27" s="181"/>
      <c r="D27" s="181"/>
      <c r="E27" s="181"/>
      <c r="F27" s="182"/>
      <c r="G27" s="183"/>
      <c r="H27" s="184"/>
      <c r="I27" s="185"/>
      <c r="J27" s="183"/>
      <c r="K27" s="184"/>
      <c r="L27" s="184"/>
      <c r="M27" s="183"/>
      <c r="N27" s="184"/>
      <c r="O27" s="185"/>
      <c r="P27" s="186"/>
      <c r="Q27" s="186"/>
      <c r="R27" s="186"/>
      <c r="S27" s="186"/>
      <c r="T27" s="186"/>
      <c r="U27" s="186"/>
      <c r="V27" s="186"/>
      <c r="W27" s="186"/>
      <c r="X27" s="186"/>
      <c r="Y27" s="187">
        <f t="shared" si="0"/>
      </c>
      <c r="Z27" s="187"/>
      <c r="AA27" s="187"/>
      <c r="AB27" s="177"/>
      <c r="AC27" s="178"/>
      <c r="AD27" s="179"/>
    </row>
    <row r="28" spans="1:30" ht="39.75" customHeight="1">
      <c r="A28" s="2">
        <v>16</v>
      </c>
      <c r="B28" s="180"/>
      <c r="C28" s="181"/>
      <c r="D28" s="181"/>
      <c r="E28" s="181"/>
      <c r="F28" s="182"/>
      <c r="G28" s="183"/>
      <c r="H28" s="184"/>
      <c r="I28" s="185"/>
      <c r="J28" s="183"/>
      <c r="K28" s="184"/>
      <c r="L28" s="184"/>
      <c r="M28" s="183"/>
      <c r="N28" s="184"/>
      <c r="O28" s="185"/>
      <c r="P28" s="186"/>
      <c r="Q28" s="186"/>
      <c r="R28" s="186"/>
      <c r="S28" s="186"/>
      <c r="T28" s="186"/>
      <c r="U28" s="186"/>
      <c r="V28" s="186"/>
      <c r="W28" s="186"/>
      <c r="X28" s="186"/>
      <c r="Y28" s="187">
        <f t="shared" si="0"/>
      </c>
      <c r="Z28" s="187"/>
      <c r="AA28" s="187"/>
      <c r="AB28" s="177"/>
      <c r="AC28" s="178"/>
      <c r="AD28" s="179"/>
    </row>
    <row r="29" spans="1:30" ht="39.75" customHeight="1">
      <c r="A29" s="2">
        <v>17</v>
      </c>
      <c r="B29" s="180"/>
      <c r="C29" s="181"/>
      <c r="D29" s="181"/>
      <c r="E29" s="181"/>
      <c r="F29" s="182"/>
      <c r="G29" s="183"/>
      <c r="H29" s="184"/>
      <c r="I29" s="185"/>
      <c r="J29" s="183"/>
      <c r="K29" s="184"/>
      <c r="L29" s="184"/>
      <c r="M29" s="183"/>
      <c r="N29" s="184"/>
      <c r="O29" s="185"/>
      <c r="P29" s="186"/>
      <c r="Q29" s="186"/>
      <c r="R29" s="186"/>
      <c r="S29" s="186"/>
      <c r="T29" s="186"/>
      <c r="U29" s="186"/>
      <c r="V29" s="186"/>
      <c r="W29" s="186"/>
      <c r="X29" s="186"/>
      <c r="Y29" s="187">
        <f t="shared" si="0"/>
      </c>
      <c r="Z29" s="187"/>
      <c r="AA29" s="187"/>
      <c r="AB29" s="177"/>
      <c r="AC29" s="178"/>
      <c r="AD29" s="179"/>
    </row>
    <row r="30" spans="1:30" ht="39.75" customHeight="1">
      <c r="A30" s="2">
        <v>18</v>
      </c>
      <c r="B30" s="180"/>
      <c r="C30" s="181"/>
      <c r="D30" s="181"/>
      <c r="E30" s="181"/>
      <c r="F30" s="182"/>
      <c r="G30" s="183"/>
      <c r="H30" s="184"/>
      <c r="I30" s="185"/>
      <c r="J30" s="183"/>
      <c r="K30" s="184"/>
      <c r="L30" s="184"/>
      <c r="M30" s="183"/>
      <c r="N30" s="184"/>
      <c r="O30" s="185"/>
      <c r="P30" s="186"/>
      <c r="Q30" s="186"/>
      <c r="R30" s="186"/>
      <c r="S30" s="186"/>
      <c r="T30" s="186"/>
      <c r="U30" s="186"/>
      <c r="V30" s="186"/>
      <c r="W30" s="186"/>
      <c r="X30" s="186"/>
      <c r="Y30" s="187">
        <f t="shared" si="0"/>
      </c>
      <c r="Z30" s="187"/>
      <c r="AA30" s="187"/>
      <c r="AB30" s="177"/>
      <c r="AC30" s="178"/>
      <c r="AD30" s="179"/>
    </row>
    <row r="31" spans="1:30" ht="39.75" customHeight="1">
      <c r="A31" s="2">
        <v>19</v>
      </c>
      <c r="B31" s="180"/>
      <c r="C31" s="181"/>
      <c r="D31" s="181"/>
      <c r="E31" s="181"/>
      <c r="F31" s="182"/>
      <c r="G31" s="183"/>
      <c r="H31" s="184"/>
      <c r="I31" s="185"/>
      <c r="J31" s="183"/>
      <c r="K31" s="184"/>
      <c r="L31" s="184"/>
      <c r="M31" s="183"/>
      <c r="N31" s="184"/>
      <c r="O31" s="185"/>
      <c r="P31" s="186"/>
      <c r="Q31" s="186"/>
      <c r="R31" s="186"/>
      <c r="S31" s="186"/>
      <c r="T31" s="186"/>
      <c r="U31" s="186"/>
      <c r="V31" s="186"/>
      <c r="W31" s="186"/>
      <c r="X31" s="186"/>
      <c r="Y31" s="187">
        <f t="shared" si="0"/>
      </c>
      <c r="Z31" s="187"/>
      <c r="AA31" s="187"/>
      <c r="AB31" s="177"/>
      <c r="AC31" s="178"/>
      <c r="AD31" s="179"/>
    </row>
    <row r="32" spans="1:30" ht="39.75" customHeight="1" thickBot="1">
      <c r="A32" s="2">
        <v>20</v>
      </c>
      <c r="B32" s="201"/>
      <c r="C32" s="202"/>
      <c r="D32" s="202"/>
      <c r="E32" s="202"/>
      <c r="F32" s="203"/>
      <c r="G32" s="204"/>
      <c r="H32" s="205"/>
      <c r="I32" s="206"/>
      <c r="J32" s="204"/>
      <c r="K32" s="205"/>
      <c r="L32" s="205"/>
      <c r="M32" s="204"/>
      <c r="N32" s="205"/>
      <c r="O32" s="206"/>
      <c r="P32" s="207"/>
      <c r="Q32" s="207"/>
      <c r="R32" s="207"/>
      <c r="S32" s="207"/>
      <c r="T32" s="207"/>
      <c r="U32" s="207"/>
      <c r="V32" s="207"/>
      <c r="W32" s="207"/>
      <c r="X32" s="207"/>
      <c r="Y32" s="197">
        <f t="shared" si="0"/>
      </c>
      <c r="Z32" s="197"/>
      <c r="AA32" s="197"/>
      <c r="AB32" s="198"/>
      <c r="AC32" s="199"/>
      <c r="AD32" s="200"/>
    </row>
    <row r="33" spans="1:31" ht="30" customHeight="1">
      <c r="A33" s="2"/>
      <c r="B33" s="208" t="s">
        <v>0</v>
      </c>
      <c r="C33" s="80"/>
      <c r="D33" s="80"/>
      <c r="E33" s="80"/>
      <c r="F33" s="80"/>
      <c r="G33" s="209"/>
      <c r="H33" s="210"/>
      <c r="I33" s="210"/>
      <c r="J33" s="211"/>
      <c r="K33" s="212"/>
      <c r="L33" s="213"/>
      <c r="M33" s="211"/>
      <c r="N33" s="212"/>
      <c r="O33" s="214"/>
      <c r="P33" s="215">
        <f>IF(SUM(P13:R32)&gt;0,SUM(P13:R32),"")</f>
      </c>
      <c r="Q33" s="215"/>
      <c r="R33" s="215"/>
      <c r="S33" s="215">
        <f>IF(SUM(S13:U32)&gt;0,SUM(S13:U32),"")</f>
      </c>
      <c r="T33" s="215"/>
      <c r="U33" s="215"/>
      <c r="V33" s="215">
        <f>IF(SUM(V13:X32)&gt;0,SUM(V13:X32),"")</f>
      </c>
      <c r="W33" s="215"/>
      <c r="X33" s="215"/>
      <c r="Y33" s="215">
        <f>IF(SUM(Y13:AA32)&gt;0,SUM(Y13:AA32),"")</f>
      </c>
      <c r="Z33" s="215"/>
      <c r="AA33" s="215"/>
      <c r="AB33" s="194"/>
      <c r="AC33" s="195"/>
      <c r="AD33" s="196"/>
      <c r="AE33" s="8"/>
    </row>
    <row r="34" ht="15" customHeight="1"/>
  </sheetData>
  <sheetProtection sheet="1" objects="1" scenarios="1" formatCells="0"/>
  <mergeCells count="226">
    <mergeCell ref="S33:U33"/>
    <mergeCell ref="V33:X33"/>
    <mergeCell ref="Y33:AA33"/>
    <mergeCell ref="Y28:AA28"/>
    <mergeCell ref="V27:X27"/>
    <mergeCell ref="Y27:AA27"/>
    <mergeCell ref="Y24:AA24"/>
    <mergeCell ref="V23:X23"/>
    <mergeCell ref="Y23:AA23"/>
    <mergeCell ref="AB33:AD33"/>
    <mergeCell ref="Y32:AA32"/>
    <mergeCell ref="AB32:AD32"/>
    <mergeCell ref="V31:X31"/>
    <mergeCell ref="Y31:AA31"/>
    <mergeCell ref="AB31:AD31"/>
    <mergeCell ref="B32:F32"/>
    <mergeCell ref="G32:I32"/>
    <mergeCell ref="J32:L32"/>
    <mergeCell ref="M32:O32"/>
    <mergeCell ref="P32:R32"/>
    <mergeCell ref="S32:U32"/>
    <mergeCell ref="V32:X32"/>
    <mergeCell ref="B31:F31"/>
    <mergeCell ref="G31:I31"/>
    <mergeCell ref="J31:L31"/>
    <mergeCell ref="M31:O31"/>
    <mergeCell ref="P31:R31"/>
    <mergeCell ref="S31:U31"/>
    <mergeCell ref="B33:F33"/>
    <mergeCell ref="G33:I33"/>
    <mergeCell ref="J33:L33"/>
    <mergeCell ref="M33:O33"/>
    <mergeCell ref="P33:R33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B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B27:AD27"/>
    <mergeCell ref="B28:F28"/>
    <mergeCell ref="G28:I28"/>
    <mergeCell ref="J28:L28"/>
    <mergeCell ref="M28:O28"/>
    <mergeCell ref="P28:R28"/>
    <mergeCell ref="S28:U28"/>
    <mergeCell ref="V28:X28"/>
    <mergeCell ref="B27:F27"/>
    <mergeCell ref="G27:I27"/>
    <mergeCell ref="J27:L27"/>
    <mergeCell ref="M27:O27"/>
    <mergeCell ref="P27:R27"/>
    <mergeCell ref="S27:U27"/>
    <mergeCell ref="AB28:AD28"/>
    <mergeCell ref="B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B23:AD23"/>
    <mergeCell ref="B24:F24"/>
    <mergeCell ref="G24:I24"/>
    <mergeCell ref="J24:L24"/>
    <mergeCell ref="M24:O24"/>
    <mergeCell ref="P24:R24"/>
    <mergeCell ref="S24:U24"/>
    <mergeCell ref="V24:X24"/>
    <mergeCell ref="B23:F23"/>
    <mergeCell ref="G23:I23"/>
    <mergeCell ref="J23:L23"/>
    <mergeCell ref="M23:O23"/>
    <mergeCell ref="P23:R23"/>
    <mergeCell ref="S23:U23"/>
    <mergeCell ref="AB24:AD24"/>
    <mergeCell ref="B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B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Y19:AA19"/>
    <mergeCell ref="AB19:AD19"/>
    <mergeCell ref="B20:F20"/>
    <mergeCell ref="G20:I20"/>
    <mergeCell ref="J20:L20"/>
    <mergeCell ref="M20:O20"/>
    <mergeCell ref="P20:R20"/>
    <mergeCell ref="S20:U20"/>
    <mergeCell ref="V20:X20"/>
    <mergeCell ref="B19:F19"/>
    <mergeCell ref="G19:I19"/>
    <mergeCell ref="J19:L19"/>
    <mergeCell ref="M19:O19"/>
    <mergeCell ref="P19:R19"/>
    <mergeCell ref="S19:U19"/>
    <mergeCell ref="AB20:AD20"/>
    <mergeCell ref="Y20:AA20"/>
    <mergeCell ref="V19:X19"/>
    <mergeCell ref="AB17:AD17"/>
    <mergeCell ref="B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G17:I17"/>
    <mergeCell ref="B17:F17"/>
    <mergeCell ref="Y17:AA17"/>
    <mergeCell ref="V17:X17"/>
    <mergeCell ref="S17:U17"/>
    <mergeCell ref="P17:R17"/>
    <mergeCell ref="M17:O17"/>
    <mergeCell ref="J17:L17"/>
    <mergeCell ref="Y16:AA16"/>
    <mergeCell ref="AB16:AD16"/>
    <mergeCell ref="V15:X15"/>
    <mergeCell ref="Y15:AA15"/>
    <mergeCell ref="AB15:AD15"/>
    <mergeCell ref="B16:F16"/>
    <mergeCell ref="G16:I16"/>
    <mergeCell ref="J16:L16"/>
    <mergeCell ref="M16:O16"/>
    <mergeCell ref="P16:R16"/>
    <mergeCell ref="S16:U16"/>
    <mergeCell ref="V16:X16"/>
    <mergeCell ref="B15:F15"/>
    <mergeCell ref="G15:I15"/>
    <mergeCell ref="J15:L15"/>
    <mergeCell ref="M15:O15"/>
    <mergeCell ref="P15:R15"/>
    <mergeCell ref="S15:U15"/>
    <mergeCell ref="AB13:AD13"/>
    <mergeCell ref="B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B13:F13"/>
    <mergeCell ref="G13:I13"/>
    <mergeCell ref="J13:L13"/>
    <mergeCell ref="M13:O13"/>
    <mergeCell ref="P13:R13"/>
    <mergeCell ref="S13:U13"/>
    <mergeCell ref="V13:X13"/>
    <mergeCell ref="Y13:AA13"/>
    <mergeCell ref="B8:C9"/>
    <mergeCell ref="D8:E9"/>
    <mergeCell ref="F8:G9"/>
    <mergeCell ref="H8:H9"/>
    <mergeCell ref="I8:J9"/>
    <mergeCell ref="K8:K9"/>
    <mergeCell ref="R9:S9"/>
    <mergeCell ref="U9:V9"/>
    <mergeCell ref="Y9:Z9"/>
    <mergeCell ref="B11:F12"/>
    <mergeCell ref="G11:I12"/>
    <mergeCell ref="J11:O11"/>
    <mergeCell ref="P11:AA11"/>
    <mergeCell ref="AB11:AD12"/>
    <mergeCell ref="J12:L12"/>
    <mergeCell ref="M12:O12"/>
    <mergeCell ref="P12:R12"/>
    <mergeCell ref="S12:U12"/>
    <mergeCell ref="V12:X12"/>
    <mergeCell ref="Y12:AA12"/>
    <mergeCell ref="D3:E3"/>
    <mergeCell ref="F3:H3"/>
    <mergeCell ref="I3:AD3"/>
    <mergeCell ref="D4:Z4"/>
    <mergeCell ref="AB4:AD4"/>
    <mergeCell ref="N6:Q6"/>
    <mergeCell ref="R6:AD6"/>
    <mergeCell ref="U8:V8"/>
    <mergeCell ref="Y8:Z8"/>
    <mergeCell ref="AB8:AC8"/>
    <mergeCell ref="L8:M9"/>
    <mergeCell ref="N8:N9"/>
    <mergeCell ref="O8:O9"/>
    <mergeCell ref="P8:P9"/>
    <mergeCell ref="Q8:Q9"/>
    <mergeCell ref="R8:S8"/>
    <mergeCell ref="AB9:AC9"/>
  </mergeCells>
  <dataValidations count="3">
    <dataValidation type="whole" operator="greaterThan" allowBlank="1" showInputMessage="1" showErrorMessage="1" imeMode="halfAlpha" sqref="D3:E3">
      <formula1>0</formula1>
    </dataValidation>
    <dataValidation allowBlank="1" showInputMessage="1" showErrorMessage="1" imeMode="on" sqref="B13:F32"/>
    <dataValidation allowBlank="1" showInputMessage="1" showErrorMessage="1" imeMode="halfAlpha" sqref="P13:AA33"/>
  </dataValidations>
  <printOptions horizontalCentered="1"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yanagisawa</cp:lastModifiedBy>
  <cp:lastPrinted>2015-10-29T06:36:48Z</cp:lastPrinted>
  <dcterms:created xsi:type="dcterms:W3CDTF">2012-06-05T22:56:38Z</dcterms:created>
  <dcterms:modified xsi:type="dcterms:W3CDTF">2016-02-11T02:57:47Z</dcterms:modified>
  <cp:category/>
  <cp:version/>
  <cp:contentType/>
  <cp:contentStatus/>
</cp:coreProperties>
</file>