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940" tabRatio="652" activeTab="0"/>
  </bookViews>
  <sheets>
    <sheet name="一括記入シート（最初に記入してください）" sheetId="1" r:id="rId1"/>
    <sheet name="1.施工伺い" sheetId="2" r:id="rId2"/>
    <sheet name="2.委託申込書" sheetId="3" r:id="rId3"/>
    <sheet name="3.見積書書式" sheetId="4" r:id="rId4"/>
    <sheet name="4.契約書" sheetId="5" r:id="rId5"/>
  </sheets>
  <definedNames>
    <definedName name="_xlnm.Print_Area" localSheetId="0">'一括記入シート（最初に記入してください）'!$A$1:$F$146</definedName>
  </definedNames>
  <calcPr fullCalcOnLoad="1"/>
</workbook>
</file>

<file path=xl/sharedStrings.xml><?xml version="1.0" encoding="utf-8"?>
<sst xmlns="http://schemas.openxmlformats.org/spreadsheetml/2006/main" count="284" uniqueCount="254">
  <si>
    <t>記</t>
  </si>
  <si>
    <t>会　　　　計　　　　別</t>
  </si>
  <si>
    <t>所属年度</t>
  </si>
  <si>
    <t>事　　　項</t>
  </si>
  <si>
    <t>業務名</t>
  </si>
  <si>
    <t>業務箇所</t>
  </si>
  <si>
    <t>選　定　に</t>
  </si>
  <si>
    <t>業　　者</t>
  </si>
  <si>
    <t>委託施行伺 兼 契約伺書　</t>
  </si>
  <si>
    <t>随意契約</t>
  </si>
  <si>
    <t>業務内容</t>
  </si>
  <si>
    <t>なお、決裁のうえは見積の経過により契約を締結してよろしいか併せて伺います。</t>
  </si>
  <si>
    <t>この業務の実施設計及び積算業務ができる業者は、長野県土地改良事業団体連合会に限られる。地方自治法施行令第１６７条の２第１項第２号アに該当し、これを準用するため。　</t>
  </si>
  <si>
    <t>業務期間　　</t>
  </si>
  <si>
    <t>No.</t>
  </si>
  <si>
    <t>1　業務名</t>
  </si>
  <si>
    <t>2 業務箇所</t>
  </si>
  <si>
    <t>4　業務量</t>
  </si>
  <si>
    <t>申込者名称</t>
  </si>
  <si>
    <t>代表者氏名</t>
  </si>
  <si>
    <t>代表者氏名</t>
  </si>
  <si>
    <t>印</t>
  </si>
  <si>
    <t>見積入札経過書</t>
  </si>
  <si>
    <t>○最初（発注前）に記入する事項はここをクリック</t>
  </si>
  <si>
    <t>○落札業者決定後に記入する事項はここをクリック</t>
  </si>
  <si>
    <t>○竣工時に記入する事項はここをクリック</t>
  </si>
  <si>
    <t>■ 最初に、以下の枠内の黄色のセルに入力してください。↓</t>
  </si>
  <si>
    <t>実施年度</t>
  </si>
  <si>
    <t>組織の名称</t>
  </si>
  <si>
    <t>代表者の役職名</t>
  </si>
  <si>
    <t>代表者の氏名</t>
  </si>
  <si>
    <t>組織の住所</t>
  </si>
  <si>
    <t>単年度あたりの交付金額</t>
  </si>
  <si>
    <t>円</t>
  </si>
  <si>
    <t>　</t>
  </si>
  <si>
    <t>施工箇所の地区名</t>
  </si>
  <si>
    <t>工種</t>
  </si>
  <si>
    <t>見積業者数</t>
  </si>
  <si>
    <t>↓設計金額又は概算工事費により確定された見積業者数に応じた業者を記入</t>
  </si>
  <si>
    <t>業者名</t>
  </si>
  <si>
    <t>所在地（※長野県から記入）</t>
  </si>
  <si>
    <t>入札先・又は見積先
の業者名と所在地</t>
  </si>
  <si>
    <t>起案責任者の役職</t>
  </si>
  <si>
    <t>起案責任者の氏名</t>
  </si>
  <si>
    <t xml:space="preserve">上位（会長、副会長等）
下位（担当、事務局等）
</t>
  </si>
  <si>
    <t>■ 落札業者決定後、以下の枠内の黄色のセルに入力してください。↓</t>
  </si>
  <si>
    <t>落札業者（いずれかに○）</t>
  </si>
  <si>
    <t>代表者の役職及び指名</t>
  </si>
  <si>
    <t>所在地</t>
  </si>
  <si>
    <t>落札決定額</t>
  </si>
  <si>
    <t>第１回</t>
  </si>
  <si>
    <t>落札者氏名</t>
  </si>
  <si>
    <t>第２回（第１回で決まれば記入不要）</t>
  </si>
  <si>
    <t>見積書比較価格</t>
  </si>
  <si>
    <t>内訳</t>
  </si>
  <si>
    <t>見積書記載金額</t>
  </si>
  <si>
    <t>摘要</t>
  </si>
  <si>
    <t>落札</t>
  </si>
  <si>
    <t>請負比率</t>
  </si>
  <si>
    <t>契約日</t>
  </si>
  <si>
    <t>年</t>
  </si>
  <si>
    <t>月</t>
  </si>
  <si>
    <t>日</t>
  </si>
  <si>
    <t>工期（契約工期）</t>
  </si>
  <si>
    <t>（着工日）平成</t>
  </si>
  <si>
    <t>（竣工予定日）平成</t>
  </si>
  <si>
    <t>期間</t>
  </si>
  <si>
    <t>日間</t>
  </si>
  <si>
    <t>契約金額</t>
  </si>
  <si>
    <t>契約額</t>
  </si>
  <si>
    <t>（うち消費税額）</t>
  </si>
  <si>
    <t>回</t>
  </si>
  <si>
    <t>検査職員　</t>
  </si>
  <si>
    <t>役職</t>
  </si>
  <si>
    <t>←検査職員は設計者以外の事務局長等</t>
  </si>
  <si>
    <t>氏名</t>
  </si>
  <si>
    <t>最終確定額</t>
  </si>
  <si>
    <t>（最終確定額）</t>
  </si>
  <si>
    <t>完成年月日・完成検査年月日</t>
  </si>
  <si>
    <t>完成年月日</t>
  </si>
  <si>
    <t>完成検査年月日</t>
  </si>
  <si>
    <r>
      <t>決済区分
※活動組織内で工事施工伺、契約伺等を起案する際の決済区分を上位から順に</t>
    </r>
    <r>
      <rPr>
        <b/>
        <u val="single"/>
        <sz val="10"/>
        <color indexed="10"/>
        <rFont val="HGｺﾞｼｯｸM"/>
        <family val="3"/>
      </rPr>
      <t>詰めて</t>
    </r>
    <r>
      <rPr>
        <sz val="10"/>
        <color indexed="10"/>
        <rFont val="HGｺﾞｼｯｸM"/>
        <family val="3"/>
      </rPr>
      <t>記入</t>
    </r>
  </si>
  <si>
    <t>8/100相当額</t>
  </si>
  <si>
    <t>第</t>
  </si>
  <si>
    <t>見　　積　　書</t>
  </si>
  <si>
    <t>様</t>
  </si>
  <si>
    <t>見　積　人</t>
  </si>
  <si>
    <t>住所</t>
  </si>
  <si>
    <t>商号又は名称</t>
  </si>
  <si>
    <t>記</t>
  </si>
  <si>
    <t>１　委託業務の名称</t>
  </si>
  <si>
    <t>２　委託業務の場所</t>
  </si>
  <si>
    <t>　　　　</t>
  </si>
  <si>
    <t>　　　　平成　　年　　月　　日</t>
  </si>
  <si>
    <t>３　委託業務の期間</t>
  </si>
  <si>
    <t>４　業務委託料　　　　　</t>
  </si>
  <si>
    <t>金</t>
  </si>
  <si>
    <t>円</t>
  </si>
  <si>
    <t>円）</t>
  </si>
  <si>
    <t>５　契約保証金</t>
  </si>
  <si>
    <t>　上記の委託業務について、発注者と受注者は、各々の対等な立場における合意に</t>
  </si>
  <si>
    <t>基づいて、別添の条項によって委託契約を締結し、信義に従って誠実にこれを履行</t>
  </si>
  <si>
    <t>するものとする。</t>
  </si>
  <si>
    <t>　この契約の証として本書2通を作成し、発注者及び受注者が記名押印のうえ、</t>
  </si>
  <si>
    <t>各自1通を保有する。</t>
  </si>
  <si>
    <t>　　　　　　　　住所又は所在地</t>
  </si>
  <si>
    <t>　　　受 注 者　商号又は名称</t>
  </si>
  <si>
    <t>　　　　　　　　代表者名又は氏名　　　　　　　　　　　　　　　　　　　　印　</t>
  </si>
  <si>
    <t>　　　　　　  　住所又は所在地　　　</t>
  </si>
  <si>
    <t>　　　発 注 者　商号又は名称　　　</t>
  </si>
  <si>
    <t>印</t>
  </si>
  <si>
    <t>　平成　　年　　月　　日付けで依頼のありました業務委託について、下記のとおり見積もります。</t>
  </si>
  <si>
    <t>　別紙のとおり</t>
  </si>
  <si>
    <t>（上記金額には消費税は含まれておりません。）</t>
  </si>
  <si>
    <t xml:space="preserve">実施年度、組織の名称、交付金額等 </t>
  </si>
  <si>
    <t>規約の事務所所在地の住所</t>
  </si>
  <si>
    <t>資源向上支払交付金（施設の長寿命化のための活動）</t>
  </si>
  <si>
    <t>3 種　類</t>
  </si>
  <si>
    <t>5　事業費</t>
  </si>
  <si>
    <t>備考</t>
  </si>
  <si>
    <t>浄化槽清掃</t>
  </si>
  <si>
    <t>貯水槽清掃</t>
  </si>
  <si>
    <t>管路調査</t>
  </si>
  <si>
    <t>漏水調査</t>
  </si>
  <si>
    <t>一般企画立案</t>
  </si>
  <si>
    <t>イベント企画</t>
  </si>
  <si>
    <t>イベント・教室等実施</t>
  </si>
  <si>
    <t>広告業</t>
  </si>
  <si>
    <t>映像・音響関係ソフト制作</t>
  </si>
  <si>
    <t>環境調査・検査</t>
  </si>
  <si>
    <t>その他調査</t>
  </si>
  <si>
    <t>その他コンサルタント業務</t>
  </si>
  <si>
    <t>その他サービス業</t>
  </si>
  <si>
    <t>防災設備保守・点検</t>
  </si>
  <si>
    <t>電気設備保守・点検</t>
  </si>
  <si>
    <t>通信設備保守・点検</t>
  </si>
  <si>
    <t>空調設備保守・点検</t>
  </si>
  <si>
    <t>その他保守・点検</t>
  </si>
  <si>
    <t>産業廃棄物中間処理</t>
  </si>
  <si>
    <t>一般廃棄物中間処理</t>
  </si>
  <si>
    <t>一般廃棄物収集運搬</t>
  </si>
  <si>
    <t>一般廃棄物最終処理</t>
  </si>
  <si>
    <t>廃棄物関係施設</t>
  </si>
  <si>
    <t>維持管理・運用</t>
  </si>
  <si>
    <t>自動車解体処理</t>
  </si>
  <si>
    <t>スクラップ処理</t>
  </si>
  <si>
    <t>リサイクル処理</t>
  </si>
  <si>
    <t>その他廃棄物処理</t>
  </si>
  <si>
    <t>建設機材・測量機器</t>
  </si>
  <si>
    <t>リース・レンタル</t>
  </si>
  <si>
    <t>事務機器・パソコン</t>
  </si>
  <si>
    <t>施設リース・レンタル</t>
  </si>
  <si>
    <t>自動車リース・レンタル</t>
  </si>
  <si>
    <t>その他リース・レンタル</t>
  </si>
  <si>
    <t>その他清掃</t>
  </si>
  <si>
    <t>クリーニング・洗浄</t>
  </si>
  <si>
    <t>駆除・燻蒸・消毒</t>
  </si>
  <si>
    <t>樹木保護管理</t>
  </si>
  <si>
    <t>人材派遣</t>
  </si>
  <si>
    <t>警備・受付</t>
  </si>
  <si>
    <t>自動車運転代行業務</t>
  </si>
  <si>
    <t>コンピュータ関係</t>
  </si>
  <si>
    <t>システム開発・運用</t>
  </si>
  <si>
    <t>その他コンピュータ</t>
  </si>
  <si>
    <t>その他の役務･業務委託</t>
  </si>
  <si>
    <t>建物清掃</t>
  </si>
  <si>
    <t>＜参考＞　関連委託業務一覧</t>
  </si>
  <si>
    <t>印刷</t>
  </si>
  <si>
    <t>決裁欄</t>
  </si>
  <si>
    <t>業務名</t>
  </si>
  <si>
    <t>■ 業務完了・引渡し時は、以下の枠内の黄色のセルに入力してください。↓</t>
  </si>
  <si>
    <t>第１回見積額</t>
  </si>
  <si>
    <t>第２回見積額</t>
  </si>
  <si>
    <t>委託施工伺　</t>
  </si>
  <si>
    <t>業務名を次のリストから選択</t>
  </si>
  <si>
    <t>委託業務</t>
  </si>
  <si>
    <t>測量・設計</t>
  </si>
  <si>
    <t>長野県上田市</t>
  </si>
  <si>
    <t>例：○△水路・・・区間</t>
  </si>
  <si>
    <t>手順</t>
  </si>
  <si>
    <t>設計金額</t>
  </si>
  <si>
    <t>業務の概要等</t>
  </si>
  <si>
    <t>未定</t>
  </si>
  <si>
    <t>入札先・又は見積先</t>
  </si>
  <si>
    <t>の業者名と所在地</t>
  </si>
  <si>
    <t>番号</t>
  </si>
  <si>
    <t>○</t>
  </si>
  <si>
    <t>事務局</t>
  </si>
  <si>
    <t>会計</t>
  </si>
  <si>
    <t>事務局長</t>
  </si>
  <si>
    <t>水路</t>
  </si>
  <si>
    <t>業務量</t>
  </si>
  <si>
    <t>←L=150m、　集水枡3箇所、　2色刷り印刷　200部　等</t>
  </si>
  <si>
    <t>　</t>
  </si>
  <si>
    <t>収入印紙</t>
  </si>
  <si>
    <t>-</t>
  </si>
  <si>
    <t>L=20ｍ</t>
  </si>
  <si>
    <t>なし</t>
  </si>
  <si>
    <t>業務の種類</t>
  </si>
  <si>
    <t>←種類：　長土連に測量設計を依頼するときは、測量・実施設計としてください。</t>
  </si>
  <si>
    <t>測量・実施設計</t>
  </si>
  <si>
    <t>（うち取引に係る消費税及び地方消費税の額　</t>
  </si>
  <si>
    <t>　　　　　　　　代表者名又は氏名</t>
  </si>
  <si>
    <t>○○地区保全会</t>
  </si>
  <si>
    <t>平成28年度</t>
  </si>
  <si>
    <t>○○　○○</t>
  </si>
  <si>
    <t>会長</t>
  </si>
  <si>
    <t>副会長</t>
  </si>
  <si>
    <t>担当者</t>
  </si>
  <si>
    <t>○○市○○ ○○番地</t>
  </si>
  <si>
    <t>○○　</t>
  </si>
  <si>
    <t>○号水路東</t>
  </si>
  <si>
    <t>㈱　○○コンサルタント</t>
  </si>
  <si>
    <t>○○市○○</t>
  </si>
  <si>
    <t>㈱　△△測量設計</t>
  </si>
  <si>
    <t>○○市△△</t>
  </si>
  <si>
    <t>㈲　□□技研</t>
  </si>
  <si>
    <t>○○市□□</t>
  </si>
  <si>
    <t>㈱　××設計社</t>
  </si>
  <si>
    <t>××町××</t>
  </si>
  <si>
    <t>（測量設計業務委託の組織内決裁例）</t>
  </si>
  <si>
    <t>平成○○年○○月○○日</t>
  </si>
  <si>
    <t>○○ ○○</t>
  </si>
  <si>
    <t>下記のとおり、委託業務を別紙により見積依頼してよろしいですか。</t>
  </si>
  <si>
    <t>平成○○年度</t>
  </si>
  <si>
    <t>平成○年○月○日～平成△年△月△日</t>
  </si>
  <si>
    <t>契約の方法〔Ａ〕</t>
  </si>
  <si>
    <t>契約の方法〔Ｂ〕</t>
  </si>
  <si>
    <t>関　す　る</t>
  </si>
  <si>
    <t>〔Ａ〕又は〔Ｂ〕</t>
  </si>
  <si>
    <t>を　選　択</t>
  </si>
  <si>
    <t>見積書競争による業者選定</t>
  </si>
  <si>
    <t>　〔理由〕</t>
  </si>
  <si>
    <t>水路 L=○○ｍ　測量・設計</t>
  </si>
  <si>
    <t>　　６　業務の種類</t>
  </si>
  <si>
    <t>　　７　業務の希望期間　　</t>
  </si>
  <si>
    <t>（上記業務を貴会の業務委託規程に基づき申込みます。）</t>
  </si>
  <si>
    <t>上記業務の見積りをお願いします。</t>
  </si>
  <si>
    <t>平成○年○月○日</t>
  </si>
  <si>
    <t>見積受者</t>
  </si>
  <si>
    <t>様</t>
  </si>
  <si>
    <t>○○○,○○○</t>
  </si>
  <si>
    <t>○,○○○</t>
  </si>
  <si>
    <t>※１　条項も含め、詳細については各市町村担当者へお問い合わせください。</t>
  </si>
  <si>
    <t>※２　受託者が、長土連の場合は印紙税法第５条別表第２により収入印紙は不要ですが、組織が長土連に渡す</t>
  </si>
  <si>
    <t>　　  契約書は収入印紙を貼る必要があります。</t>
  </si>
  <si>
    <t>金　　　　　　　　　　　　　　　　円</t>
  </si>
  <si>
    <t>　1　業　務　名　</t>
  </si>
  <si>
    <t>　２　業　務　場　所</t>
  </si>
  <si>
    <t>　３　見　積　額</t>
  </si>
  <si>
    <t>　４　算 出 表（内訳）</t>
  </si>
  <si>
    <t>測量・設計業務委託申込書</t>
  </si>
  <si>
    <t>　　　業務委託契約書</t>
  </si>
  <si>
    <t>平成　　　年　　　月　　　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</si>
</sst>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g&quot;"/>
    <numFmt numFmtId="177" formatCode="#,##0&quot; 円&quot;"/>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_ "/>
    <numFmt numFmtId="184" formatCode="&quot;¥&quot;#,##0_);[Red]\(&quot;¥&quot;#,##0\)"/>
    <numFmt numFmtId="185" formatCode="#,##0&quot;％&quot;"/>
    <numFmt numFmtId="186" formatCode="#,##0&quot;㎡&quot;"/>
    <numFmt numFmtId="187" formatCode="#,##0&quot;戸&quot;"/>
    <numFmt numFmtId="188" formatCode="#,##0&quot;㎡&quot;\ "/>
    <numFmt numFmtId="189" formatCode="#,##0&quot;円&quot;\ "/>
    <numFmt numFmtId="190" formatCode="#,##0.00_ "/>
    <numFmt numFmtId="191" formatCode="&quot;金&quot;#,##0&quot; 円也&quot;"/>
    <numFmt numFmtId="192" formatCode="#,##0&quot;（ 円）&quot;"/>
    <numFmt numFmtId="193" formatCode="General&quot;&quot;"/>
  </numFmts>
  <fonts count="76">
    <font>
      <sz val="11"/>
      <name val="ＭＳ Ｐゴシック"/>
      <family val="3"/>
    </font>
    <font>
      <sz val="6"/>
      <name val="ＭＳ Ｐゴシック"/>
      <family val="3"/>
    </font>
    <font>
      <sz val="10"/>
      <name val="ＭＳ Ｐゴシック"/>
      <family val="3"/>
    </font>
    <font>
      <sz val="11"/>
      <name val="ＭＳ Ｐ明朝"/>
      <family val="1"/>
    </font>
    <font>
      <sz val="9"/>
      <name val="ＭＳ Ｐ明朝"/>
      <family val="1"/>
    </font>
    <font>
      <sz val="10"/>
      <name val="ＭＳ Ｐ明朝"/>
      <family val="1"/>
    </font>
    <font>
      <b/>
      <sz val="20"/>
      <name val="ＭＳ Ｐ明朝"/>
      <family val="1"/>
    </font>
    <font>
      <b/>
      <sz val="11"/>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8"/>
      <name val="ＭＳ Ｐゴシック"/>
      <family val="3"/>
    </font>
    <font>
      <sz val="14"/>
      <name val="ＭＳ Ｐ明朝"/>
      <family val="1"/>
    </font>
    <font>
      <sz val="11"/>
      <name val="HGｺﾞｼｯｸM"/>
      <family val="3"/>
    </font>
    <font>
      <sz val="10"/>
      <name val="HGｺﾞｼｯｸM"/>
      <family val="3"/>
    </font>
    <font>
      <u val="single"/>
      <sz val="11"/>
      <color indexed="20"/>
      <name val="ＭＳ Ｐゴシック"/>
      <family val="3"/>
    </font>
    <font>
      <b/>
      <sz val="12"/>
      <color indexed="10"/>
      <name val="ＭＳ Ｐゴシック"/>
      <family val="3"/>
    </font>
    <font>
      <b/>
      <u val="single"/>
      <sz val="11"/>
      <color indexed="12"/>
      <name val="ＭＳ Ｐゴシック"/>
      <family val="3"/>
    </font>
    <font>
      <b/>
      <sz val="12"/>
      <color indexed="9"/>
      <name val="ＭＳ Ｐゴシック"/>
      <family val="3"/>
    </font>
    <font>
      <sz val="10"/>
      <color indexed="10"/>
      <name val="HGｺﾞｼｯｸM"/>
      <family val="3"/>
    </font>
    <font>
      <sz val="10"/>
      <color indexed="9"/>
      <name val="HGｺﾞｼｯｸM"/>
      <family val="3"/>
    </font>
    <font>
      <b/>
      <sz val="12"/>
      <color indexed="9"/>
      <name val="HGｺﾞｼｯｸM"/>
      <family val="3"/>
    </font>
    <font>
      <b/>
      <u val="single"/>
      <sz val="10"/>
      <color indexed="10"/>
      <name val="HGｺﾞｼｯｸM"/>
      <family val="3"/>
    </font>
    <font>
      <b/>
      <sz val="10"/>
      <name val="HGｺﾞｼｯｸM"/>
      <family val="3"/>
    </font>
    <font>
      <b/>
      <sz val="11"/>
      <color indexed="10"/>
      <name val="HGｺﾞｼｯｸM"/>
      <family val="3"/>
    </font>
    <font>
      <sz val="14"/>
      <name val="ＭＳ Ｐゴシック"/>
      <family val="3"/>
    </font>
    <font>
      <sz val="16"/>
      <name val="ＭＳ Ｐゴシック"/>
      <family val="3"/>
    </font>
    <font>
      <sz val="16"/>
      <color indexed="8"/>
      <name val="ＭＳ 明朝"/>
      <family val="1"/>
    </font>
    <font>
      <sz val="10.5"/>
      <color indexed="8"/>
      <name val="ＭＳ 明朝"/>
      <family val="1"/>
    </font>
    <font>
      <sz val="12"/>
      <color indexed="8"/>
      <name val="ＭＳ 明朝"/>
      <family val="1"/>
    </font>
    <font>
      <sz val="12"/>
      <name val="ＭＳ Ｐゴシック"/>
      <family val="3"/>
    </font>
    <font>
      <sz val="12"/>
      <color indexed="10"/>
      <name val="ＭＳ 明朝"/>
      <family val="1"/>
    </font>
    <font>
      <sz val="12"/>
      <name val="ＭＳ 明朝"/>
      <family val="1"/>
    </font>
    <font>
      <sz val="11"/>
      <name val="ＭＳ 明朝"/>
      <family val="1"/>
    </font>
    <font>
      <sz val="20"/>
      <name val="ＭＳ Ｐゴシック"/>
      <family val="3"/>
    </font>
    <font>
      <sz val="10"/>
      <color indexed="14"/>
      <name val="HGSｺﾞｼｯｸM"/>
      <family val="3"/>
    </font>
    <font>
      <sz val="1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name val="Meiryo UI"/>
      <family val="3"/>
    </font>
    <font>
      <b/>
      <sz val="11"/>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color indexed="63"/>
      </right>
      <top style="medium">
        <color indexed="10"/>
      </top>
      <bottom style="thin">
        <color indexed="10"/>
      </bottom>
    </border>
    <border>
      <left style="thin">
        <color indexed="10"/>
      </left>
      <right style="medium">
        <color indexed="10"/>
      </right>
      <top style="medium">
        <color indexed="10"/>
      </top>
      <bottom style="thin">
        <color indexed="10"/>
      </bottom>
    </border>
    <border>
      <left style="thin">
        <color indexed="10"/>
      </left>
      <right style="medium">
        <color indexed="10"/>
      </right>
      <top style="thin">
        <color indexed="10"/>
      </top>
      <bottom style="thin">
        <color indexed="10"/>
      </bottom>
    </border>
    <border>
      <left>
        <color indexed="63"/>
      </left>
      <right>
        <color indexed="63"/>
      </right>
      <top style="thin">
        <color indexed="10"/>
      </top>
      <bottom>
        <color indexed="63"/>
      </bottom>
    </border>
    <border>
      <left style="thin">
        <color indexed="10"/>
      </left>
      <right style="medium">
        <color indexed="10"/>
      </right>
      <top style="thin">
        <color indexed="10"/>
      </top>
      <bottom>
        <color indexed="63"/>
      </bottom>
    </border>
    <border>
      <left style="thin">
        <color indexed="10"/>
      </left>
      <right style="thin">
        <color indexed="10"/>
      </right>
      <top style="thin">
        <color indexed="10"/>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style="thin">
        <color indexed="10"/>
      </top>
      <bottom style="medium">
        <color indexed="10"/>
      </bottom>
    </border>
    <border>
      <left>
        <color indexed="63"/>
      </left>
      <right>
        <color indexed="63"/>
      </right>
      <top style="thin">
        <color indexed="10"/>
      </top>
      <bottom style="thin">
        <color indexed="1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10"/>
      </right>
      <top>
        <color indexed="63"/>
      </top>
      <bottom style="thin">
        <color indexed="10"/>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color indexed="10"/>
      </bottom>
    </border>
    <border>
      <left style="medium">
        <color indexed="10"/>
      </left>
      <right style="thin">
        <color indexed="10"/>
      </right>
      <top style="thin">
        <color indexed="10"/>
      </top>
      <bottom>
        <color indexed="63"/>
      </bottom>
    </border>
    <border>
      <left style="medium">
        <color indexed="10"/>
      </left>
      <right style="thin">
        <color indexed="10"/>
      </right>
      <top>
        <color indexed="63"/>
      </top>
      <bottom>
        <color indexed="63"/>
      </bottom>
    </border>
    <border>
      <left style="medium">
        <color indexed="10"/>
      </left>
      <right style="thin">
        <color indexed="10"/>
      </right>
      <top>
        <color indexed="63"/>
      </top>
      <bottom style="thin">
        <color indexed="10"/>
      </bottom>
    </border>
    <border>
      <left>
        <color indexed="63"/>
      </left>
      <right style="medium">
        <color indexed="10"/>
      </right>
      <top style="thin">
        <color indexed="10"/>
      </top>
      <bottom style="thin">
        <color indexed="10"/>
      </bottom>
    </border>
    <border>
      <left>
        <color indexed="63"/>
      </left>
      <right style="medium">
        <color indexed="10"/>
      </right>
      <top style="thin">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thin">
        <color indexed="10"/>
      </bottom>
    </border>
    <border>
      <left style="medium">
        <color indexed="10"/>
      </left>
      <right style="thin">
        <color indexed="10"/>
      </right>
      <top>
        <color indexed="63"/>
      </top>
      <bottom style="medium">
        <color indexed="10"/>
      </bottom>
    </border>
    <border>
      <left>
        <color indexed="63"/>
      </left>
      <right style="medium">
        <color indexed="10"/>
      </right>
      <top style="medium">
        <color indexed="10"/>
      </top>
      <bottom style="thin">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10" fillId="0" borderId="0" applyNumberFormat="0" applyFill="0" applyBorder="0" applyAlignment="0" applyProtection="0"/>
    <xf numFmtId="0" fontId="74" fillId="31" borderId="0" applyNumberFormat="0" applyBorder="0" applyAlignment="0" applyProtection="0"/>
  </cellStyleXfs>
  <cellXfs count="32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8"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0" xfId="0" applyBorder="1" applyAlignment="1">
      <alignment/>
    </xf>
    <xf numFmtId="0" fontId="0" fillId="0" borderId="12" xfId="0" applyBorder="1"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xf>
    <xf numFmtId="0" fontId="3" fillId="0" borderId="0" xfId="0" applyFont="1" applyBorder="1" applyAlignment="1">
      <alignment vertical="center" shrinkToFit="1"/>
    </xf>
    <xf numFmtId="0" fontId="3" fillId="0" borderId="0" xfId="0" applyFont="1" applyBorder="1" applyAlignment="1">
      <alignment/>
    </xf>
    <xf numFmtId="0" fontId="0" fillId="0" borderId="13" xfId="0" applyBorder="1" applyAlignment="1">
      <alignment/>
    </xf>
    <xf numFmtId="0" fontId="0" fillId="0" borderId="14" xfId="0" applyBorder="1" applyAlignment="1">
      <alignment/>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left" vertical="center"/>
    </xf>
    <xf numFmtId="0" fontId="2" fillId="0" borderId="0" xfId="0" applyFont="1" applyAlignment="1">
      <alignment/>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3" fillId="0" borderId="10" xfId="0" applyFont="1" applyBorder="1" applyAlignment="1">
      <alignment horizontal="left" vertical="center" shrinkToFit="1"/>
    </xf>
    <xf numFmtId="0" fontId="3" fillId="0" borderId="15" xfId="0" applyFont="1" applyBorder="1" applyAlignment="1">
      <alignment/>
    </xf>
    <xf numFmtId="0" fontId="0" fillId="0" borderId="16" xfId="0" applyBorder="1" applyAlignment="1">
      <alignment/>
    </xf>
    <xf numFmtId="0" fontId="0" fillId="0" borderId="17" xfId="0" applyBorder="1" applyAlignment="1">
      <alignment/>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vertical="center"/>
    </xf>
    <xf numFmtId="0" fontId="14" fillId="32" borderId="0" xfId="61" applyFont="1" applyFill="1">
      <alignment vertical="center"/>
      <protection/>
    </xf>
    <xf numFmtId="0" fontId="14" fillId="0" borderId="0" xfId="61" applyFont="1">
      <alignment vertical="center"/>
      <protection/>
    </xf>
    <xf numFmtId="0" fontId="0" fillId="32" borderId="0" xfId="61" applyFill="1">
      <alignment vertical="center"/>
      <protection/>
    </xf>
    <xf numFmtId="0" fontId="0" fillId="0" borderId="0" xfId="61">
      <alignment vertical="center"/>
      <protection/>
    </xf>
    <xf numFmtId="0" fontId="14" fillId="32" borderId="0" xfId="61" applyFont="1" applyFill="1" applyBorder="1">
      <alignment vertical="center"/>
      <protection/>
    </xf>
    <xf numFmtId="0" fontId="16" fillId="32" borderId="0" xfId="61" applyFont="1" applyFill="1" applyBorder="1" applyAlignment="1">
      <alignment vertical="center"/>
      <protection/>
    </xf>
    <xf numFmtId="0" fontId="14" fillId="0" borderId="0" xfId="61" applyFont="1" applyBorder="1">
      <alignment vertical="center"/>
      <protection/>
    </xf>
    <xf numFmtId="0" fontId="17" fillId="32" borderId="0" xfId="43" applyFont="1" applyFill="1" applyBorder="1" applyAlignment="1" applyProtection="1">
      <alignment vertical="center"/>
      <protection/>
    </xf>
    <xf numFmtId="0" fontId="17" fillId="32" borderId="0" xfId="43" applyFont="1" applyFill="1" applyAlignment="1" applyProtection="1">
      <alignment vertical="center"/>
      <protection/>
    </xf>
    <xf numFmtId="0" fontId="18" fillId="32" borderId="0" xfId="61" applyFont="1" applyFill="1" applyBorder="1" applyAlignment="1">
      <alignment vertical="center"/>
      <protection/>
    </xf>
    <xf numFmtId="0" fontId="0" fillId="32" borderId="0" xfId="61" applyFill="1" applyAlignment="1">
      <alignment vertical="center"/>
      <protection/>
    </xf>
    <xf numFmtId="0" fontId="19" fillId="0" borderId="20" xfId="61" applyFont="1" applyBorder="1" applyAlignment="1">
      <alignment horizontal="left" vertical="center" indent="1" shrinkToFit="1"/>
      <protection/>
    </xf>
    <xf numFmtId="0" fontId="20" fillId="32" borderId="0" xfId="61" applyFont="1" applyFill="1">
      <alignment vertical="center"/>
      <protection/>
    </xf>
    <xf numFmtId="0" fontId="19" fillId="0" borderId="21" xfId="61" applyFont="1" applyBorder="1" applyAlignment="1">
      <alignment horizontal="left" vertical="center" indent="1" shrinkToFit="1"/>
      <protection/>
    </xf>
    <xf numFmtId="183" fontId="19" fillId="33" borderId="22" xfId="61" applyNumberFormat="1" applyFont="1" applyFill="1" applyBorder="1" applyAlignment="1" applyProtection="1">
      <alignment horizontal="left" vertical="center" indent="1"/>
      <protection locked="0"/>
    </xf>
    <xf numFmtId="183" fontId="0" fillId="33" borderId="23" xfId="61" applyNumberFormat="1" applyFill="1" applyBorder="1" applyAlignment="1">
      <alignment horizontal="left" vertical="center"/>
      <protection/>
    </xf>
    <xf numFmtId="183" fontId="14" fillId="33" borderId="22" xfId="61" applyNumberFormat="1" applyFont="1" applyFill="1" applyBorder="1" applyAlignment="1" applyProtection="1">
      <alignment horizontal="left" vertical="center" indent="1"/>
      <protection locked="0"/>
    </xf>
    <xf numFmtId="0" fontId="0" fillId="0" borderId="23" xfId="61" applyFill="1" applyBorder="1" applyAlignment="1">
      <alignment horizontal="left" vertical="center"/>
      <protection/>
    </xf>
    <xf numFmtId="0" fontId="21" fillId="32" borderId="0" xfId="61" applyFont="1" applyFill="1">
      <alignment vertical="center"/>
      <protection/>
    </xf>
    <xf numFmtId="0" fontId="19" fillId="0" borderId="20" xfId="61" applyFont="1" applyFill="1" applyBorder="1" applyAlignment="1" applyProtection="1">
      <alignment horizontal="left" vertical="center" indent="1" shrinkToFit="1"/>
      <protection locked="0"/>
    </xf>
    <xf numFmtId="0" fontId="14" fillId="33" borderId="24" xfId="61" applyFont="1" applyFill="1" applyBorder="1" applyAlignment="1" applyProtection="1">
      <alignment horizontal="left" vertical="center" indent="1" shrinkToFit="1"/>
      <protection locked="0"/>
    </xf>
    <xf numFmtId="0" fontId="19" fillId="0" borderId="25" xfId="61" applyFont="1" applyBorder="1" applyAlignment="1">
      <alignment horizontal="left" vertical="center" indent="1" shrinkToFit="1"/>
      <protection/>
    </xf>
    <xf numFmtId="0" fontId="19" fillId="0" borderId="26" xfId="61" applyFont="1" applyBorder="1" applyAlignment="1">
      <alignment horizontal="left" vertical="center" indent="1" shrinkToFit="1"/>
      <protection/>
    </xf>
    <xf numFmtId="183" fontId="14" fillId="33" borderId="20" xfId="61" applyNumberFormat="1" applyFont="1" applyFill="1" applyBorder="1" applyAlignment="1" applyProtection="1">
      <alignment horizontal="left" vertical="center" indent="1" shrinkToFit="1"/>
      <protection locked="0"/>
    </xf>
    <xf numFmtId="0" fontId="14" fillId="32" borderId="0" xfId="61" applyFont="1" applyFill="1" applyAlignment="1">
      <alignment vertical="center"/>
      <protection/>
    </xf>
    <xf numFmtId="0" fontId="19" fillId="0" borderId="27" xfId="61" applyFont="1" applyFill="1" applyBorder="1" applyAlignment="1" applyProtection="1">
      <alignment horizontal="left" vertical="center" indent="1"/>
      <protection locked="0"/>
    </xf>
    <xf numFmtId="0" fontId="19" fillId="0" borderId="28" xfId="61" applyFont="1" applyFill="1" applyBorder="1" applyAlignment="1" applyProtection="1">
      <alignment horizontal="left" vertical="center" indent="1"/>
      <protection locked="0"/>
    </xf>
    <xf numFmtId="0" fontId="19" fillId="0" borderId="29" xfId="61" applyFont="1" applyFill="1" applyBorder="1" applyAlignment="1">
      <alignment vertical="center" shrinkToFit="1"/>
      <protection/>
    </xf>
    <xf numFmtId="0" fontId="19" fillId="32" borderId="0" xfId="61" applyFont="1" applyFill="1">
      <alignment vertical="center"/>
      <protection/>
    </xf>
    <xf numFmtId="0" fontId="19" fillId="32" borderId="20" xfId="61" applyFont="1" applyFill="1" applyBorder="1" applyAlignment="1" applyProtection="1">
      <alignment horizontal="left" vertical="center" indent="1"/>
      <protection locked="0"/>
    </xf>
    <xf numFmtId="0" fontId="19" fillId="32" borderId="22" xfId="61" applyFont="1" applyFill="1" applyBorder="1" applyAlignment="1" applyProtection="1">
      <alignment horizontal="left" vertical="center" indent="1"/>
      <protection locked="0"/>
    </xf>
    <xf numFmtId="0" fontId="14" fillId="0" borderId="20" xfId="61" applyFont="1" applyFill="1" applyBorder="1" applyAlignment="1" applyProtection="1">
      <alignment horizontal="left" vertical="center" indent="1" shrinkToFit="1"/>
      <protection locked="0"/>
    </xf>
    <xf numFmtId="183" fontId="14" fillId="33" borderId="24" xfId="61" applyNumberFormat="1" applyFont="1" applyFill="1" applyBorder="1" applyAlignment="1" applyProtection="1">
      <alignment horizontal="left" vertical="center" indent="1" shrinkToFit="1"/>
      <protection locked="0"/>
    </xf>
    <xf numFmtId="0" fontId="19" fillId="33" borderId="30" xfId="61" applyFont="1" applyFill="1" applyBorder="1">
      <alignment vertical="center"/>
      <protection/>
    </xf>
    <xf numFmtId="0" fontId="14" fillId="32" borderId="24" xfId="61" applyFont="1" applyFill="1" applyBorder="1" applyAlignment="1" applyProtection="1">
      <alignment horizontal="left" vertical="center" indent="1" shrinkToFit="1"/>
      <protection locked="0"/>
    </xf>
    <xf numFmtId="0" fontId="14" fillId="32" borderId="31" xfId="61" applyFont="1" applyFill="1" applyBorder="1" applyAlignment="1" applyProtection="1">
      <alignment horizontal="left" vertical="center" indent="1" shrinkToFit="1"/>
      <protection locked="0"/>
    </xf>
    <xf numFmtId="0" fontId="19" fillId="33" borderId="32" xfId="61" applyFont="1" applyFill="1" applyBorder="1">
      <alignment vertical="center"/>
      <protection/>
    </xf>
    <xf numFmtId="0" fontId="14" fillId="32" borderId="0" xfId="61" applyFont="1" applyFill="1" applyBorder="1" applyAlignment="1" applyProtection="1">
      <alignment horizontal="left" vertical="center" indent="1" shrinkToFit="1"/>
      <protection locked="0"/>
    </xf>
    <xf numFmtId="0" fontId="14" fillId="0" borderId="33" xfId="61" applyFont="1" applyFill="1" applyBorder="1" applyAlignment="1" applyProtection="1">
      <alignment horizontal="left" vertical="center" indent="1" shrinkToFit="1"/>
      <protection locked="0"/>
    </xf>
    <xf numFmtId="183" fontId="14" fillId="33" borderId="34" xfId="61" applyNumberFormat="1" applyFont="1" applyFill="1" applyBorder="1" applyAlignment="1" applyProtection="1">
      <alignment horizontal="left" vertical="center" indent="1" shrinkToFit="1"/>
      <protection locked="0"/>
    </xf>
    <xf numFmtId="0" fontId="19" fillId="33" borderId="35" xfId="61" applyFont="1" applyFill="1" applyBorder="1">
      <alignment vertical="center"/>
      <protection/>
    </xf>
    <xf numFmtId="0" fontId="19" fillId="0" borderId="20" xfId="61" applyFont="1" applyFill="1" applyBorder="1" applyAlignment="1">
      <alignment horizontal="left" vertical="center" indent="1"/>
      <protection/>
    </xf>
    <xf numFmtId="0" fontId="19" fillId="0" borderId="20" xfId="61" applyFont="1" applyFill="1" applyBorder="1">
      <alignment vertical="center"/>
      <protection/>
    </xf>
    <xf numFmtId="183" fontId="14" fillId="0" borderId="20" xfId="61" applyNumberFormat="1" applyFont="1" applyFill="1" applyBorder="1">
      <alignment vertical="center"/>
      <protection/>
    </xf>
    <xf numFmtId="0" fontId="14" fillId="0" borderId="20" xfId="61" applyFont="1" applyFill="1" applyBorder="1">
      <alignment vertical="center"/>
      <protection/>
    </xf>
    <xf numFmtId="0" fontId="23" fillId="32" borderId="0" xfId="61" applyFont="1" applyFill="1">
      <alignment vertical="center"/>
      <protection/>
    </xf>
    <xf numFmtId="0" fontId="19" fillId="0" borderId="20" xfId="61" applyFont="1" applyBorder="1" applyAlignment="1">
      <alignment vertical="center" shrinkToFit="1"/>
      <protection/>
    </xf>
    <xf numFmtId="183" fontId="14" fillId="0" borderId="20" xfId="61" applyNumberFormat="1" applyFont="1" applyFill="1" applyBorder="1" applyAlignment="1">
      <alignment vertical="center"/>
      <protection/>
    </xf>
    <xf numFmtId="0" fontId="0" fillId="33" borderId="20" xfId="61" applyFill="1" applyBorder="1" applyAlignment="1">
      <alignment horizontal="right" vertical="center"/>
      <protection/>
    </xf>
    <xf numFmtId="0" fontId="19" fillId="0" borderId="20" xfId="61" applyFont="1" applyFill="1" applyBorder="1" applyAlignment="1">
      <alignment horizontal="left" vertical="center"/>
      <protection/>
    </xf>
    <xf numFmtId="0" fontId="0" fillId="32" borderId="36" xfId="61" applyFill="1" applyBorder="1" applyAlignment="1">
      <alignment horizontal="right" vertical="center"/>
      <protection/>
    </xf>
    <xf numFmtId="0" fontId="19" fillId="32" borderId="36" xfId="61" applyFont="1" applyFill="1" applyBorder="1" applyAlignment="1">
      <alignment horizontal="left" vertical="center"/>
      <protection/>
    </xf>
    <xf numFmtId="0" fontId="19" fillId="33" borderId="20" xfId="61" applyFont="1" applyFill="1" applyBorder="1">
      <alignment vertical="center"/>
      <protection/>
    </xf>
    <xf numFmtId="0" fontId="14" fillId="33" borderId="20" xfId="61" applyFont="1" applyFill="1" applyBorder="1" applyAlignment="1">
      <alignment vertical="center" shrinkToFit="1"/>
      <protection/>
    </xf>
    <xf numFmtId="0" fontId="24" fillId="34" borderId="0" xfId="61" applyFont="1" applyFill="1">
      <alignment vertical="center"/>
      <protection/>
    </xf>
    <xf numFmtId="0" fontId="14" fillId="34" borderId="0" xfId="61" applyFont="1" applyFill="1">
      <alignment vertical="center"/>
      <protection/>
    </xf>
    <xf numFmtId="0" fontId="0" fillId="0" borderId="0" xfId="61" applyAlignment="1">
      <alignment horizontal="centerContinuous" vertical="center"/>
      <protection/>
    </xf>
    <xf numFmtId="0" fontId="25" fillId="0" borderId="0" xfId="61" applyFont="1">
      <alignment vertical="center"/>
      <protection/>
    </xf>
    <xf numFmtId="0" fontId="0" fillId="0" borderId="0" xfId="61" applyAlignment="1">
      <alignment horizontal="distributed" vertical="center"/>
      <protection/>
    </xf>
    <xf numFmtId="0" fontId="28" fillId="0" borderId="0" xfId="0" applyFont="1" applyAlignment="1">
      <alignment horizontal="center"/>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186" fontId="14" fillId="33" borderId="22" xfId="61" applyNumberFormat="1" applyFont="1" applyFill="1" applyBorder="1" applyAlignment="1" applyProtection="1">
      <alignment horizontal="left" vertical="center" indent="1"/>
      <protection locked="0"/>
    </xf>
    <xf numFmtId="0" fontId="25" fillId="0" borderId="37" xfId="61" applyFont="1" applyBorder="1" applyAlignment="1">
      <alignment horizontal="distributed" vertical="center" indent="1"/>
      <protection/>
    </xf>
    <xf numFmtId="0" fontId="25" fillId="0" borderId="38" xfId="61" applyFont="1" applyBorder="1" applyAlignment="1">
      <alignment horizontal="distributed" vertical="center" indent="1"/>
      <protection/>
    </xf>
    <xf numFmtId="0" fontId="25" fillId="0" borderId="39" xfId="61" applyFont="1" applyBorder="1" applyAlignment="1">
      <alignment horizontal="distributed" vertical="center" indent="1"/>
      <protection/>
    </xf>
    <xf numFmtId="0" fontId="13" fillId="35" borderId="0" xfId="61" applyFont="1" applyFill="1">
      <alignment vertical="center"/>
      <protection/>
    </xf>
    <xf numFmtId="0" fontId="34" fillId="0" borderId="0" xfId="61" applyFont="1" applyAlignment="1">
      <alignment horizontal="centerContinuous" vertical="center"/>
      <protection/>
    </xf>
    <xf numFmtId="0" fontId="8" fillId="0" borderId="0" xfId="0" applyFont="1" applyAlignment="1">
      <alignment/>
    </xf>
    <xf numFmtId="0" fontId="7" fillId="0" borderId="0" xfId="0" applyFont="1" applyAlignment="1">
      <alignment vertical="center"/>
    </xf>
    <xf numFmtId="186" fontId="14" fillId="33" borderId="23" xfId="61" applyNumberFormat="1" applyFont="1" applyFill="1" applyBorder="1" applyAlignment="1" applyProtection="1">
      <alignment horizontal="left" vertical="center" indent="1"/>
      <protection locked="0"/>
    </xf>
    <xf numFmtId="0" fontId="16" fillId="0" borderId="0" xfId="61" applyFont="1" applyFill="1" applyBorder="1" applyAlignment="1">
      <alignment horizontal="center" vertical="center"/>
      <protection/>
    </xf>
    <xf numFmtId="0" fontId="19" fillId="0" borderId="23" xfId="61" applyFont="1" applyFill="1" applyBorder="1" applyAlignment="1" applyProtection="1">
      <alignment horizontal="left" vertical="center" indent="1"/>
      <protection locked="0"/>
    </xf>
    <xf numFmtId="0" fontId="14" fillId="33" borderId="40" xfId="61" applyFont="1" applyFill="1" applyBorder="1" applyAlignment="1" applyProtection="1">
      <alignment horizontal="left" vertical="center" indent="1" shrinkToFit="1"/>
      <protection locked="0"/>
    </xf>
    <xf numFmtId="0" fontId="19" fillId="0" borderId="41" xfId="61" applyFont="1" applyBorder="1" applyAlignment="1">
      <alignment horizontal="left" vertical="center" indent="1" shrinkToFit="1"/>
      <protection/>
    </xf>
    <xf numFmtId="0" fontId="19" fillId="0" borderId="41" xfId="61" applyFont="1" applyBorder="1" applyAlignment="1">
      <alignment horizontal="left" vertical="center" wrapText="1" indent="1" shrinkToFit="1"/>
      <protection/>
    </xf>
    <xf numFmtId="0" fontId="35" fillId="0" borderId="41" xfId="61" applyFont="1" applyFill="1" applyBorder="1" applyAlignment="1">
      <alignment horizontal="left" vertical="center" indent="1" shrinkToFit="1"/>
      <protection/>
    </xf>
    <xf numFmtId="0" fontId="27" fillId="0" borderId="0" xfId="0" applyFont="1" applyAlignment="1">
      <alignment/>
    </xf>
    <xf numFmtId="0" fontId="30" fillId="0" borderId="0" xfId="0" applyFont="1" applyAlignment="1">
      <alignment horizontal="right"/>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42" xfId="0" applyFont="1" applyBorder="1" applyAlignment="1">
      <alignment horizontal="left"/>
    </xf>
    <xf numFmtId="0" fontId="0" fillId="0" borderId="0" xfId="0" applyBorder="1" applyAlignment="1">
      <alignment vertical="top"/>
    </xf>
    <xf numFmtId="0" fontId="3" fillId="0" borderId="0" xfId="0" applyFont="1" applyBorder="1" applyAlignment="1">
      <alignment horizontal="left" vertical="center" indent="1"/>
    </xf>
    <xf numFmtId="0" fontId="0" fillId="0" borderId="0" xfId="0" applyFont="1" applyBorder="1" applyAlignment="1">
      <alignment horizontal="left" vertical="center" indent="1"/>
    </xf>
    <xf numFmtId="0" fontId="75" fillId="0" borderId="0" xfId="0" applyFont="1" applyAlignment="1">
      <alignment vertical="center"/>
    </xf>
    <xf numFmtId="0" fontId="75" fillId="0" borderId="0" xfId="0" applyFont="1" applyBorder="1" applyAlignment="1">
      <alignment vertical="center"/>
    </xf>
    <xf numFmtId="0" fontId="33" fillId="0" borderId="14" xfId="0" applyFont="1" applyBorder="1" applyAlignment="1">
      <alignment horizontal="justify" wrapText="1"/>
    </xf>
    <xf numFmtId="0" fontId="33" fillId="0" borderId="0" xfId="0" applyFont="1" applyBorder="1" applyAlignment="1">
      <alignment horizontal="justify" wrapText="1"/>
    </xf>
    <xf numFmtId="0" fontId="14" fillId="32" borderId="0" xfId="61" applyFont="1" applyFill="1">
      <alignment vertical="center"/>
      <protection/>
    </xf>
    <xf numFmtId="0" fontId="14" fillId="33" borderId="22" xfId="61" applyFont="1" applyFill="1" applyBorder="1" applyAlignment="1" applyProtection="1">
      <alignment horizontal="left" vertical="center" indent="1"/>
      <protection locked="0"/>
    </xf>
    <xf numFmtId="0" fontId="14" fillId="33" borderId="23" xfId="61" applyFont="1" applyFill="1" applyBorder="1" applyAlignment="1" applyProtection="1">
      <alignment horizontal="left" vertical="center" indent="1"/>
      <protection locked="0"/>
    </xf>
    <xf numFmtId="186" fontId="14" fillId="33" borderId="22" xfId="61" applyNumberFormat="1" applyFont="1" applyFill="1" applyBorder="1" applyAlignment="1" applyProtection="1">
      <alignment horizontal="left" vertical="center" indent="1"/>
      <protection locked="0"/>
    </xf>
    <xf numFmtId="186" fontId="14" fillId="33" borderId="23" xfId="61" applyNumberFormat="1" applyFont="1" applyFill="1" applyBorder="1" applyAlignment="1" applyProtection="1">
      <alignment horizontal="left" vertical="center" indent="1"/>
      <protection locked="0"/>
    </xf>
    <xf numFmtId="0" fontId="13" fillId="35" borderId="0" xfId="61" applyFont="1" applyFill="1">
      <alignment vertical="center"/>
      <protection/>
    </xf>
    <xf numFmtId="0" fontId="19" fillId="0" borderId="20" xfId="61" applyFont="1" applyFill="1" applyBorder="1" applyAlignment="1">
      <alignment horizontal="left" vertical="center" wrapText="1" indent="1"/>
      <protection/>
    </xf>
    <xf numFmtId="0" fontId="19" fillId="0" borderId="20" xfId="61" applyFont="1" applyFill="1" applyBorder="1" applyAlignment="1">
      <alignment horizontal="left" vertical="center" indent="1"/>
      <protection/>
    </xf>
    <xf numFmtId="0" fontId="16" fillId="36" borderId="43" xfId="61" applyFont="1" applyFill="1" applyBorder="1" applyAlignment="1">
      <alignment vertical="center" shrinkToFit="1"/>
      <protection/>
    </xf>
    <xf numFmtId="0" fontId="15" fillId="37" borderId="0" xfId="43" applyFont="1" applyFill="1" applyAlignment="1" applyProtection="1">
      <alignment vertical="center"/>
      <protection/>
    </xf>
    <xf numFmtId="0" fontId="15" fillId="37" borderId="0" xfId="43" applyFont="1" applyFill="1" applyBorder="1" applyAlignment="1" applyProtection="1">
      <alignment vertical="center"/>
      <protection/>
    </xf>
    <xf numFmtId="0" fontId="0" fillId="0" borderId="0" xfId="0" applyAlignment="1">
      <alignment/>
    </xf>
    <xf numFmtId="0" fontId="19" fillId="0" borderId="44" xfId="61" applyFont="1" applyBorder="1" applyAlignment="1">
      <alignment horizontal="left" vertical="center" wrapText="1" indent="1" shrinkToFit="1"/>
      <protection/>
    </xf>
    <xf numFmtId="0" fontId="19" fillId="0" borderId="45" xfId="61" applyFont="1" applyBorder="1" applyAlignment="1">
      <alignment horizontal="left" vertical="center" wrapText="1" indent="1" shrinkToFit="1"/>
      <protection/>
    </xf>
    <xf numFmtId="0" fontId="19" fillId="0" borderId="45" xfId="61" applyFont="1" applyBorder="1" applyAlignment="1">
      <alignment horizontal="left" vertical="center" indent="1" shrinkToFit="1"/>
      <protection/>
    </xf>
    <xf numFmtId="0" fontId="19" fillId="0" borderId="46" xfId="61" applyFont="1" applyBorder="1" applyAlignment="1">
      <alignment horizontal="left" vertical="center" indent="1" shrinkToFit="1"/>
      <protection/>
    </xf>
    <xf numFmtId="0" fontId="19" fillId="0" borderId="22" xfId="61" applyFont="1" applyFill="1" applyBorder="1" applyAlignment="1" applyProtection="1">
      <alignment horizontal="left" vertical="center"/>
      <protection locked="0"/>
    </xf>
    <xf numFmtId="0" fontId="19" fillId="0" borderId="36" xfId="61" applyFont="1" applyFill="1" applyBorder="1" applyAlignment="1" applyProtection="1">
      <alignment horizontal="left" vertical="center"/>
      <protection locked="0"/>
    </xf>
    <xf numFmtId="0" fontId="19" fillId="0" borderId="23" xfId="61" applyFont="1" applyFill="1" applyBorder="1" applyAlignment="1" applyProtection="1">
      <alignment horizontal="left" vertical="center"/>
      <protection locked="0"/>
    </xf>
    <xf numFmtId="183" fontId="14" fillId="33" borderId="22" xfId="61" applyNumberFormat="1" applyFont="1" applyFill="1" applyBorder="1" applyAlignment="1" applyProtection="1">
      <alignment horizontal="left" vertical="center" indent="1" shrinkToFit="1"/>
      <protection locked="0"/>
    </xf>
    <xf numFmtId="0" fontId="0" fillId="0" borderId="47" xfId="61" applyBorder="1" applyAlignment="1">
      <alignment horizontal="left" vertical="center" shrinkToFit="1"/>
      <protection/>
    </xf>
    <xf numFmtId="0" fontId="0" fillId="0" borderId="20" xfId="61" applyBorder="1" applyAlignment="1">
      <alignment horizontal="left" vertical="center" indent="1"/>
      <protection/>
    </xf>
    <xf numFmtId="0" fontId="0" fillId="0" borderId="48" xfId="61" applyBorder="1" applyAlignment="1">
      <alignment horizontal="left" vertical="center" wrapText="1" shrinkToFit="1"/>
      <protection/>
    </xf>
    <xf numFmtId="0" fontId="0" fillId="0" borderId="49" xfId="61" applyBorder="1" applyAlignment="1">
      <alignment horizontal="left" vertical="center" shrinkToFit="1"/>
      <protection/>
    </xf>
    <xf numFmtId="0" fontId="0" fillId="0" borderId="50" xfId="61" applyBorder="1" applyAlignment="1">
      <alignment horizontal="left" vertical="center" shrinkToFit="1"/>
      <protection/>
    </xf>
    <xf numFmtId="0" fontId="16" fillId="36" borderId="43" xfId="61" applyFont="1" applyFill="1" applyBorder="1" applyAlignment="1">
      <alignment vertical="center"/>
      <protection/>
    </xf>
    <xf numFmtId="0" fontId="14" fillId="35" borderId="0" xfId="61" applyFont="1" applyFill="1">
      <alignment vertical="center"/>
      <protection/>
    </xf>
    <xf numFmtId="0" fontId="14" fillId="0" borderId="22" xfId="61" applyFont="1" applyFill="1" applyBorder="1" applyAlignment="1" applyProtection="1">
      <alignment horizontal="left" vertical="center" indent="1"/>
      <protection locked="0"/>
    </xf>
    <xf numFmtId="0" fontId="14" fillId="0" borderId="23" xfId="61" applyFont="1" applyFill="1" applyBorder="1" applyAlignment="1" applyProtection="1">
      <alignment horizontal="left" vertical="center" indent="1"/>
      <protection locked="0"/>
    </xf>
    <xf numFmtId="187" fontId="14" fillId="33" borderId="22" xfId="61" applyNumberFormat="1" applyFont="1" applyFill="1" applyBorder="1" applyAlignment="1" applyProtection="1">
      <alignment horizontal="left" vertical="center" indent="1"/>
      <protection locked="0"/>
    </xf>
    <xf numFmtId="187" fontId="14" fillId="33" borderId="23" xfId="61" applyNumberFormat="1" applyFont="1" applyFill="1" applyBorder="1" applyAlignment="1" applyProtection="1">
      <alignment horizontal="left" vertical="center" indent="1"/>
      <protection locked="0"/>
    </xf>
    <xf numFmtId="0" fontId="0" fillId="0" borderId="45" xfId="61" applyBorder="1" applyAlignment="1">
      <alignment horizontal="left" vertical="center" indent="1" shrinkToFit="1"/>
      <protection/>
    </xf>
    <xf numFmtId="0" fontId="0" fillId="0" borderId="51" xfId="61" applyBorder="1" applyAlignment="1">
      <alignment horizontal="left" vertical="center" indent="1" shrinkToFit="1"/>
      <protection/>
    </xf>
    <xf numFmtId="193" fontId="14" fillId="33" borderId="22" xfId="61" applyNumberFormat="1" applyFont="1" applyFill="1" applyBorder="1" applyAlignment="1" applyProtection="1">
      <alignment horizontal="left" vertical="center" shrinkToFit="1"/>
      <protection locked="0"/>
    </xf>
    <xf numFmtId="193" fontId="14" fillId="33" borderId="36" xfId="61" applyNumberFormat="1" applyFont="1" applyFill="1" applyBorder="1" applyAlignment="1" applyProtection="1">
      <alignment horizontal="left" vertical="center" shrinkToFit="1"/>
      <protection locked="0"/>
    </xf>
    <xf numFmtId="193" fontId="14" fillId="33" borderId="23" xfId="61" applyNumberFormat="1" applyFont="1" applyFill="1" applyBorder="1" applyAlignment="1" applyProtection="1">
      <alignment horizontal="left" vertical="center" shrinkToFit="1"/>
      <protection locked="0"/>
    </xf>
    <xf numFmtId="183" fontId="14" fillId="33" borderId="28" xfId="61" applyNumberFormat="1" applyFont="1" applyFill="1" applyBorder="1" applyAlignment="1" applyProtection="1">
      <alignment horizontal="left" vertical="center" indent="1" shrinkToFit="1"/>
      <protection locked="0"/>
    </xf>
    <xf numFmtId="0" fontId="0" fillId="0" borderId="52" xfId="61" applyBorder="1" applyAlignment="1">
      <alignment horizontal="left" vertical="center" shrinkToFit="1"/>
      <protection/>
    </xf>
    <xf numFmtId="0" fontId="5" fillId="0" borderId="0" xfId="0" applyFont="1" applyBorder="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4" fillId="0" borderId="41" xfId="0" applyFont="1" applyBorder="1" applyAlignment="1">
      <alignment horizontal="center" vertical="center" wrapText="1"/>
    </xf>
    <xf numFmtId="0" fontId="4" fillId="0" borderId="41" xfId="0" applyFont="1" applyFill="1" applyBorder="1" applyAlignment="1">
      <alignment horizontal="center" vertical="center" wrapText="1"/>
    </xf>
    <xf numFmtId="0" fontId="5" fillId="0" borderId="15"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center"/>
    </xf>
    <xf numFmtId="182" fontId="3" fillId="0" borderId="0" xfId="0" applyNumberFormat="1" applyFont="1" applyAlignment="1">
      <alignment horizontal="center"/>
    </xf>
    <xf numFmtId="0" fontId="3" fillId="0" borderId="38" xfId="0" applyFont="1" applyBorder="1" applyAlignment="1">
      <alignment horizontal="left" vertical="center" shrinkToFit="1"/>
    </xf>
    <xf numFmtId="0" fontId="3" fillId="0" borderId="38" xfId="0" applyFont="1" applyBorder="1" applyAlignment="1">
      <alignment horizontal="left" vertical="center"/>
    </xf>
    <xf numFmtId="0" fontId="3" fillId="0" borderId="38" xfId="0" applyFont="1" applyFill="1" applyBorder="1" applyAlignment="1">
      <alignment horizontal="center" vertical="center"/>
    </xf>
    <xf numFmtId="0" fontId="7" fillId="0" borderId="0" xfId="0" applyFont="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8" fillId="0" borderId="57"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33" borderId="5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60" xfId="0" applyFont="1" applyBorder="1" applyAlignment="1">
      <alignment horizontal="center" vertical="center"/>
    </xf>
    <xf numFmtId="0" fontId="12" fillId="0" borderId="59" xfId="0" applyFont="1" applyBorder="1" applyAlignment="1">
      <alignment horizontal="left" vertical="center" indent="1"/>
    </xf>
    <xf numFmtId="0" fontId="12" fillId="0" borderId="12" xfId="0" applyFont="1" applyBorder="1" applyAlignment="1">
      <alignment horizontal="left" vertical="center" indent="1"/>
    </xf>
    <xf numFmtId="0" fontId="12" fillId="0" borderId="19" xfId="0" applyFont="1" applyBorder="1" applyAlignment="1">
      <alignment horizontal="left" vertical="center" indent="1"/>
    </xf>
    <xf numFmtId="0" fontId="12" fillId="0" borderId="42" xfId="0" applyFont="1" applyBorder="1" applyAlignment="1">
      <alignment horizontal="left" vertical="center" indent="1"/>
    </xf>
    <xf numFmtId="0" fontId="12" fillId="0" borderId="0" xfId="0" applyFont="1" applyBorder="1" applyAlignment="1">
      <alignment horizontal="left" vertical="center" indent="1"/>
    </xf>
    <xf numFmtId="0" fontId="12" fillId="0" borderId="10" xfId="0" applyFont="1" applyBorder="1" applyAlignment="1">
      <alignment horizontal="left" vertical="center" indent="1"/>
    </xf>
    <xf numFmtId="0" fontId="12" fillId="0" borderId="37" xfId="0" applyFont="1" applyBorder="1" applyAlignment="1">
      <alignment horizontal="left" vertical="center" indent="1"/>
    </xf>
    <xf numFmtId="0" fontId="12" fillId="0" borderId="38" xfId="0" applyFont="1" applyBorder="1" applyAlignment="1">
      <alignment horizontal="left" vertical="center" indent="1"/>
    </xf>
    <xf numFmtId="0" fontId="12" fillId="0" borderId="11" xfId="0" applyFont="1" applyBorder="1" applyAlignment="1">
      <alignment horizontal="left" vertical="center" indent="1"/>
    </xf>
    <xf numFmtId="0" fontId="3" fillId="0" borderId="59"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19" xfId="0" applyFont="1" applyFill="1" applyBorder="1" applyAlignment="1">
      <alignment horizontal="left" vertical="center" indent="1"/>
    </xf>
    <xf numFmtId="0" fontId="3" fillId="0" borderId="42"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37" xfId="0" applyFont="1" applyFill="1" applyBorder="1" applyAlignment="1">
      <alignment horizontal="left" vertical="center" indent="1"/>
    </xf>
    <xf numFmtId="0" fontId="3" fillId="0" borderId="38"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33" borderId="59" xfId="0" applyFont="1" applyFill="1" applyBorder="1" applyAlignment="1">
      <alignment horizontal="left" vertical="center" indent="1"/>
    </xf>
    <xf numFmtId="0" fontId="3" fillId="33" borderId="12" xfId="0" applyFont="1" applyFill="1" applyBorder="1" applyAlignment="1">
      <alignment horizontal="left" vertical="center" indent="1"/>
    </xf>
    <xf numFmtId="0" fontId="3" fillId="33" borderId="19" xfId="0" applyFont="1" applyFill="1" applyBorder="1" applyAlignment="1">
      <alignment horizontal="left" vertical="center" indent="1"/>
    </xf>
    <xf numFmtId="0" fontId="3" fillId="33" borderId="42" xfId="0" applyFont="1" applyFill="1" applyBorder="1" applyAlignment="1">
      <alignment horizontal="left" vertical="center" indent="1"/>
    </xf>
    <xf numFmtId="0" fontId="3" fillId="33" borderId="0" xfId="0" applyFont="1" applyFill="1" applyBorder="1" applyAlignment="1">
      <alignment horizontal="left" vertical="center" indent="1"/>
    </xf>
    <xf numFmtId="0" fontId="3" fillId="33" borderId="10" xfId="0" applyFont="1" applyFill="1" applyBorder="1" applyAlignment="1">
      <alignment horizontal="left" vertical="center" indent="1"/>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0" fillId="0" borderId="13" xfId="0" applyBorder="1" applyAlignment="1">
      <alignment/>
    </xf>
    <xf numFmtId="0" fontId="0" fillId="0" borderId="12" xfId="0" applyBorder="1" applyAlignment="1">
      <alignment/>
    </xf>
    <xf numFmtId="0" fontId="0" fillId="0" borderId="60"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3" fillId="0" borderId="59" xfId="0" applyFont="1" applyBorder="1" applyAlignment="1">
      <alignment horizontal="center" vertical="center"/>
    </xf>
    <xf numFmtId="0" fontId="3" fillId="33" borderId="59"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8" fillId="0" borderId="59" xfId="0" applyFont="1" applyBorder="1" applyAlignment="1">
      <alignment horizontal="left" vertical="center" wrapText="1"/>
    </xf>
    <xf numFmtId="0" fontId="8" fillId="0" borderId="12" xfId="0" applyFont="1" applyBorder="1" applyAlignment="1">
      <alignment horizontal="left" vertical="center" wrapText="1"/>
    </xf>
    <xf numFmtId="0" fontId="8" fillId="0" borderId="19" xfId="0" applyFont="1" applyBorder="1" applyAlignment="1">
      <alignment horizontal="left" vertical="center" wrapText="1"/>
    </xf>
    <xf numFmtId="0" fontId="8" fillId="0" borderId="42"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10" xfId="0" applyFont="1" applyBorder="1" applyAlignment="1">
      <alignment horizontal="left" vertical="center" wrapText="1" indent="1"/>
    </xf>
    <xf numFmtId="0" fontId="0" fillId="0" borderId="0" xfId="0" applyBorder="1" applyAlignment="1">
      <alignment/>
    </xf>
    <xf numFmtId="0" fontId="0" fillId="0" borderId="15" xfId="0" applyBorder="1" applyAlignment="1">
      <alignment/>
    </xf>
    <xf numFmtId="0" fontId="3" fillId="38" borderId="42" xfId="0" applyFont="1" applyFill="1" applyBorder="1" applyAlignment="1">
      <alignment horizontal="left" vertical="top" wrapText="1"/>
    </xf>
    <xf numFmtId="0" fontId="3" fillId="38" borderId="0" xfId="0" applyFont="1" applyFill="1" applyBorder="1" applyAlignment="1">
      <alignment horizontal="left" vertical="top"/>
    </xf>
    <xf numFmtId="0" fontId="3" fillId="38" borderId="10" xfId="0" applyFont="1" applyFill="1" applyBorder="1" applyAlignment="1">
      <alignment horizontal="left" vertical="top"/>
    </xf>
    <xf numFmtId="0" fontId="3" fillId="38" borderId="42" xfId="0" applyFont="1" applyFill="1" applyBorder="1" applyAlignment="1">
      <alignment horizontal="left" vertical="top"/>
    </xf>
    <xf numFmtId="0" fontId="3" fillId="38" borderId="61" xfId="0" applyFont="1" applyFill="1" applyBorder="1" applyAlignment="1">
      <alignment horizontal="left" vertical="top"/>
    </xf>
    <xf numFmtId="0" fontId="3" fillId="38" borderId="17" xfId="0" applyFont="1" applyFill="1" applyBorder="1" applyAlignment="1">
      <alignment horizontal="left" vertical="top"/>
    </xf>
    <xf numFmtId="0" fontId="3" fillId="38" borderId="18" xfId="0" applyFont="1" applyFill="1" applyBorder="1" applyAlignment="1">
      <alignment horizontal="left" vertical="top"/>
    </xf>
    <xf numFmtId="0" fontId="0" fillId="0" borderId="16" xfId="0" applyBorder="1" applyAlignment="1">
      <alignment/>
    </xf>
    <xf numFmtId="0" fontId="0" fillId="0" borderId="17" xfId="0" applyBorder="1" applyAlignment="1">
      <alignment/>
    </xf>
    <xf numFmtId="0" fontId="0" fillId="0" borderId="62" xfId="0" applyBorder="1" applyAlignment="1">
      <alignment/>
    </xf>
    <xf numFmtId="0" fontId="6" fillId="0" borderId="0" xfId="0" applyFont="1" applyFill="1" applyAlignment="1">
      <alignment horizontal="center"/>
    </xf>
    <xf numFmtId="0" fontId="8" fillId="0" borderId="38"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2" fillId="0" borderId="64" xfId="0" applyFont="1" applyBorder="1" applyAlignment="1">
      <alignment horizontal="left" vertical="center" indent="1"/>
    </xf>
    <xf numFmtId="0" fontId="12" fillId="0" borderId="66" xfId="0" applyFont="1" applyBorder="1" applyAlignment="1">
      <alignment horizontal="left" vertical="center" indent="1"/>
    </xf>
    <xf numFmtId="0" fontId="12" fillId="0" borderId="41" xfId="0" applyFont="1" applyBorder="1" applyAlignment="1">
      <alignment horizontal="left" vertical="center" indent="1"/>
    </xf>
    <xf numFmtId="0" fontId="12" fillId="0" borderId="67" xfId="0" applyFont="1" applyBorder="1" applyAlignment="1">
      <alignment horizontal="left" vertical="center" indent="1"/>
    </xf>
    <xf numFmtId="0" fontId="12" fillId="0" borderId="68" xfId="0" applyFont="1" applyBorder="1" applyAlignment="1">
      <alignment horizontal="left" vertical="center" indent="1"/>
    </xf>
    <xf numFmtId="0" fontId="12" fillId="0" borderId="69" xfId="0" applyFont="1" applyBorder="1" applyAlignment="1">
      <alignment horizontal="left" vertical="center" indent="1"/>
    </xf>
    <xf numFmtId="0" fontId="3" fillId="0" borderId="41" xfId="0" applyFont="1" applyBorder="1" applyAlignment="1">
      <alignment horizontal="left" vertical="center" indent="1"/>
    </xf>
    <xf numFmtId="0" fontId="3" fillId="0" borderId="67" xfId="0" applyFont="1" applyBorder="1" applyAlignment="1">
      <alignment horizontal="left" vertical="center" indent="1"/>
    </xf>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192" fontId="3" fillId="0" borderId="41" xfId="0" applyNumberFormat="1" applyFont="1" applyBorder="1" applyAlignment="1">
      <alignment horizontal="center" vertical="center"/>
    </xf>
    <xf numFmtId="0" fontId="3" fillId="0" borderId="41" xfId="0" applyFont="1" applyBorder="1" applyAlignment="1">
      <alignment horizontal="center" vertical="center" wrapText="1"/>
    </xf>
    <xf numFmtId="0" fontId="3" fillId="0" borderId="67" xfId="0" applyFont="1" applyBorder="1" applyAlignment="1">
      <alignment horizontal="center" vertical="center"/>
    </xf>
    <xf numFmtId="0" fontId="3" fillId="0" borderId="41" xfId="0" applyFont="1" applyBorder="1" applyAlignment="1">
      <alignment horizontal="left" vertical="center"/>
    </xf>
    <xf numFmtId="0" fontId="3" fillId="0" borderId="59" xfId="0" applyFont="1" applyBorder="1" applyAlignment="1">
      <alignment horizontal="left" vertical="center"/>
    </xf>
    <xf numFmtId="0" fontId="3" fillId="0" borderId="12" xfId="0" applyFont="1" applyBorder="1" applyAlignment="1">
      <alignment horizontal="left" vertical="center"/>
    </xf>
    <xf numFmtId="0" fontId="3" fillId="0" borderId="60" xfId="0" applyFont="1"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3" fillId="0" borderId="59" xfId="0" applyFont="1" applyBorder="1" applyAlignment="1">
      <alignment horizontal="left" vertical="center" indent="1"/>
    </xf>
    <xf numFmtId="0" fontId="3" fillId="0" borderId="12" xfId="0" applyFont="1" applyBorder="1" applyAlignment="1">
      <alignment horizontal="left" vertical="center" indent="1"/>
    </xf>
    <xf numFmtId="0" fontId="3" fillId="0" borderId="19" xfId="0" applyFont="1" applyBorder="1" applyAlignment="1">
      <alignment horizontal="left" vertical="center" indent="1"/>
    </xf>
    <xf numFmtId="0" fontId="3" fillId="0" borderId="37" xfId="0" applyFont="1" applyBorder="1" applyAlignment="1">
      <alignment horizontal="left" vertical="center" indent="1"/>
    </xf>
    <xf numFmtId="0" fontId="3" fillId="0" borderId="38" xfId="0" applyFont="1" applyBorder="1" applyAlignment="1">
      <alignment horizontal="left" vertical="center" indent="1"/>
    </xf>
    <xf numFmtId="0" fontId="3" fillId="0" borderId="11" xfId="0" applyFont="1" applyBorder="1" applyAlignment="1">
      <alignment horizontal="left" vertical="center" indent="1"/>
    </xf>
    <xf numFmtId="182" fontId="3" fillId="0" borderId="0" xfId="0" applyNumberFormat="1" applyFont="1" applyBorder="1" applyAlignment="1">
      <alignment horizontal="center" vertical="center" wrapText="1"/>
    </xf>
    <xf numFmtId="182" fontId="3" fillId="0" borderId="10" xfId="0" applyNumberFormat="1" applyFont="1" applyBorder="1" applyAlignment="1">
      <alignment horizontal="center" vertical="center" wrapText="1"/>
    </xf>
    <xf numFmtId="0" fontId="3"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0" xfId="61" applyFont="1" applyAlignment="1">
      <alignment horizontal="right" vertical="center"/>
      <protection/>
    </xf>
    <xf numFmtId="0" fontId="0" fillId="0" borderId="0" xfId="61" applyAlignment="1">
      <alignment horizontal="right" vertical="center"/>
      <protection/>
    </xf>
    <xf numFmtId="0" fontId="25" fillId="0" borderId="0" xfId="61" applyFont="1" applyAlignment="1">
      <alignment vertical="center"/>
      <protection/>
    </xf>
    <xf numFmtId="0" fontId="0" fillId="0" borderId="0" xfId="61" applyAlignment="1">
      <alignment horizontal="distributed" vertical="center"/>
      <protection/>
    </xf>
    <xf numFmtId="0" fontId="26" fillId="0" borderId="0" xfId="61" applyFont="1" applyAlignment="1">
      <alignment vertical="center" wrapText="1"/>
      <protection/>
    </xf>
    <xf numFmtId="0" fontId="0" fillId="0" borderId="0" xfId="61" applyAlignment="1">
      <alignment vertical="center"/>
      <protection/>
    </xf>
    <xf numFmtId="0" fontId="0" fillId="0" borderId="37"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39" xfId="61" applyFont="1" applyBorder="1" applyAlignment="1">
      <alignment horizontal="center" vertical="center"/>
      <protection/>
    </xf>
    <xf numFmtId="0" fontId="25" fillId="0" borderId="41" xfId="61" applyFont="1" applyBorder="1" applyAlignment="1">
      <alignment vertical="center"/>
      <protection/>
    </xf>
    <xf numFmtId="0" fontId="25" fillId="0" borderId="59" xfId="61" applyFont="1" applyBorder="1" applyAlignment="1">
      <alignment vertical="center" wrapText="1"/>
      <protection/>
    </xf>
    <xf numFmtId="0" fontId="25" fillId="0" borderId="12" xfId="61" applyFont="1" applyBorder="1" applyAlignment="1">
      <alignment vertical="center"/>
      <protection/>
    </xf>
    <xf numFmtId="0" fontId="25" fillId="0" borderId="60" xfId="61" applyFont="1" applyBorder="1" applyAlignment="1">
      <alignment vertical="center"/>
      <protection/>
    </xf>
    <xf numFmtId="0" fontId="25" fillId="0" borderId="42" xfId="61" applyFont="1" applyBorder="1" applyAlignment="1">
      <alignment vertical="center"/>
      <protection/>
    </xf>
    <xf numFmtId="0" fontId="25" fillId="0" borderId="0" xfId="61" applyFont="1" applyBorder="1" applyAlignment="1">
      <alignment vertical="center"/>
      <protection/>
    </xf>
    <xf numFmtId="0" fontId="25" fillId="0" borderId="15" xfId="61" applyFont="1" applyBorder="1" applyAlignment="1">
      <alignment vertical="center"/>
      <protection/>
    </xf>
    <xf numFmtId="191" fontId="25" fillId="0" borderId="59" xfId="61" applyNumberFormat="1" applyFont="1" applyBorder="1" applyAlignment="1">
      <alignment horizontal="center" vertical="center"/>
      <protection/>
    </xf>
    <xf numFmtId="191" fontId="25" fillId="0" borderId="12" xfId="61" applyNumberFormat="1" applyFont="1" applyBorder="1" applyAlignment="1">
      <alignment horizontal="center" vertical="center"/>
      <protection/>
    </xf>
    <xf numFmtId="191" fontId="25" fillId="0" borderId="60" xfId="61" applyNumberFormat="1" applyFont="1" applyBorder="1" applyAlignment="1">
      <alignment horizontal="center" vertical="center"/>
      <protection/>
    </xf>
    <xf numFmtId="191" fontId="25" fillId="0" borderId="42" xfId="61" applyNumberFormat="1" applyFont="1" applyBorder="1" applyAlignment="1">
      <alignment horizontal="center" vertical="center"/>
      <protection/>
    </xf>
    <xf numFmtId="191" fontId="25" fillId="0" borderId="0" xfId="61" applyNumberFormat="1" applyFont="1" applyBorder="1" applyAlignment="1">
      <alignment horizontal="center" vertical="center"/>
      <protection/>
    </xf>
    <xf numFmtId="191" fontId="25" fillId="0" borderId="15" xfId="61" applyNumberFormat="1" applyFont="1" applyBorder="1" applyAlignment="1">
      <alignment horizontal="center" vertical="center"/>
      <protection/>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36" fillId="0" borderId="0" xfId="0" applyFont="1" applyAlignment="1">
      <alignment horizontal="center"/>
    </xf>
    <xf numFmtId="0" fontId="30" fillId="0" borderId="0" xfId="0" applyFont="1" applyAlignment="1">
      <alignment/>
    </xf>
    <xf numFmtId="183" fontId="8" fillId="0" borderId="0" xfId="0" applyNumberFormat="1" applyFont="1" applyAlignment="1">
      <alignment horizontal="right"/>
    </xf>
    <xf numFmtId="0" fontId="8" fillId="0"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長寿命化活動書類（H26改訂版）（自動入力あり）（修正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60</xdr:row>
      <xdr:rowOff>0</xdr:rowOff>
    </xdr:from>
    <xdr:to>
      <xdr:col>6</xdr:col>
      <xdr:colOff>180975</xdr:colOff>
      <xdr:row>63</xdr:row>
      <xdr:rowOff>304800</xdr:rowOff>
    </xdr:to>
    <xdr:sp>
      <xdr:nvSpPr>
        <xdr:cNvPr id="1" name="AutoShape 33"/>
        <xdr:cNvSpPr>
          <a:spLocks/>
        </xdr:cNvSpPr>
      </xdr:nvSpPr>
      <xdr:spPr>
        <a:xfrm>
          <a:off x="8677275" y="16373475"/>
          <a:ext cx="76200" cy="12287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60</xdr:row>
      <xdr:rowOff>190500</xdr:rowOff>
    </xdr:from>
    <xdr:to>
      <xdr:col>8</xdr:col>
      <xdr:colOff>590550</xdr:colOff>
      <xdr:row>63</xdr:row>
      <xdr:rowOff>19050</xdr:rowOff>
    </xdr:to>
    <xdr:sp>
      <xdr:nvSpPr>
        <xdr:cNvPr id="2" name="Text Box 34"/>
        <xdr:cNvSpPr txBox="1">
          <a:spLocks noChangeArrowheads="1"/>
        </xdr:cNvSpPr>
      </xdr:nvSpPr>
      <xdr:spPr>
        <a:xfrm>
          <a:off x="8858250" y="16563975"/>
          <a:ext cx="2628900" cy="752475"/>
        </a:xfrm>
        <a:prstGeom prst="rect">
          <a:avLst/>
        </a:prstGeom>
        <a:solidFill>
          <a:srgbClr val="CCFFFF"/>
        </a:solidFill>
        <a:ln w="9525" cmpd="sng">
          <a:solidFill>
            <a:srgbClr val="CCFFFF"/>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自動計算になっていますが、必ず</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内容を確認してください。消費税額</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などの計算が合わない場合は手入</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力してください。</a:t>
          </a:r>
        </a:p>
      </xdr:txBody>
    </xdr:sp>
    <xdr:clientData/>
  </xdr:twoCellAnchor>
  <xdr:twoCellAnchor>
    <xdr:from>
      <xdr:col>3</xdr:col>
      <xdr:colOff>342900</xdr:colOff>
      <xdr:row>14</xdr:row>
      <xdr:rowOff>238125</xdr:rowOff>
    </xdr:from>
    <xdr:to>
      <xdr:col>3</xdr:col>
      <xdr:colOff>476250</xdr:colOff>
      <xdr:row>20</xdr:row>
      <xdr:rowOff>152400</xdr:rowOff>
    </xdr:to>
    <xdr:sp>
      <xdr:nvSpPr>
        <xdr:cNvPr id="3" name="AutoShape 46"/>
        <xdr:cNvSpPr>
          <a:spLocks/>
        </xdr:cNvSpPr>
      </xdr:nvSpPr>
      <xdr:spPr>
        <a:xfrm>
          <a:off x="3486150" y="3762375"/>
          <a:ext cx="133350" cy="1514475"/>
        </a:xfrm>
        <a:prstGeom prst="upDownArrow">
          <a:avLst>
            <a:gd name="adj1" fmla="val -20000"/>
            <a:gd name="adj2" fmla="val -380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9</xdr:row>
      <xdr:rowOff>57150</xdr:rowOff>
    </xdr:from>
    <xdr:to>
      <xdr:col>5</xdr:col>
      <xdr:colOff>1190625</xdr:colOff>
      <xdr:row>10</xdr:row>
      <xdr:rowOff>38100</xdr:rowOff>
    </xdr:to>
    <xdr:sp>
      <xdr:nvSpPr>
        <xdr:cNvPr id="4" name="Rectangle 16"/>
        <xdr:cNvSpPr>
          <a:spLocks/>
        </xdr:cNvSpPr>
      </xdr:nvSpPr>
      <xdr:spPr>
        <a:xfrm>
          <a:off x="7419975" y="2114550"/>
          <a:ext cx="1085850" cy="29527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業務施行伺</a:t>
          </a:r>
        </a:p>
      </xdr:txBody>
    </xdr:sp>
    <xdr:clientData/>
  </xdr:twoCellAnchor>
  <xdr:twoCellAnchor>
    <xdr:from>
      <xdr:col>5</xdr:col>
      <xdr:colOff>419100</xdr:colOff>
      <xdr:row>6</xdr:row>
      <xdr:rowOff>47625</xdr:rowOff>
    </xdr:from>
    <xdr:to>
      <xdr:col>5</xdr:col>
      <xdr:colOff>419100</xdr:colOff>
      <xdr:row>6</xdr:row>
      <xdr:rowOff>266700</xdr:rowOff>
    </xdr:to>
    <xdr:sp>
      <xdr:nvSpPr>
        <xdr:cNvPr id="5" name="Line 17"/>
        <xdr:cNvSpPr>
          <a:spLocks/>
        </xdr:cNvSpPr>
      </xdr:nvSpPr>
      <xdr:spPr>
        <a:xfrm>
          <a:off x="7734300" y="11620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152400</xdr:rowOff>
    </xdr:from>
    <xdr:to>
      <xdr:col>5</xdr:col>
      <xdr:colOff>1190625</xdr:colOff>
      <xdr:row>13</xdr:row>
      <xdr:rowOff>0</xdr:rowOff>
    </xdr:to>
    <xdr:sp>
      <xdr:nvSpPr>
        <xdr:cNvPr id="6" name="Rectangle 18"/>
        <xdr:cNvSpPr>
          <a:spLocks/>
        </xdr:cNvSpPr>
      </xdr:nvSpPr>
      <xdr:spPr>
        <a:xfrm>
          <a:off x="7400925" y="2876550"/>
          <a:ext cx="1104900"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指名・依頼</a:t>
          </a:r>
        </a:p>
      </xdr:txBody>
    </xdr:sp>
    <xdr:clientData/>
  </xdr:twoCellAnchor>
  <xdr:twoCellAnchor>
    <xdr:from>
      <xdr:col>5</xdr:col>
      <xdr:colOff>85725</xdr:colOff>
      <xdr:row>14</xdr:row>
      <xdr:rowOff>209550</xdr:rowOff>
    </xdr:from>
    <xdr:to>
      <xdr:col>5</xdr:col>
      <xdr:colOff>1171575</xdr:colOff>
      <xdr:row>15</xdr:row>
      <xdr:rowOff>228600</xdr:rowOff>
    </xdr:to>
    <xdr:sp>
      <xdr:nvSpPr>
        <xdr:cNvPr id="7" name="Rectangle 19"/>
        <xdr:cNvSpPr>
          <a:spLocks/>
        </xdr:cNvSpPr>
      </xdr:nvSpPr>
      <xdr:spPr>
        <a:xfrm>
          <a:off x="7400925" y="3733800"/>
          <a:ext cx="108585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a:t>
          </a:r>
        </a:p>
      </xdr:txBody>
    </xdr:sp>
    <xdr:clientData/>
  </xdr:twoCellAnchor>
  <xdr:twoCellAnchor>
    <xdr:from>
      <xdr:col>5</xdr:col>
      <xdr:colOff>76200</xdr:colOff>
      <xdr:row>17</xdr:row>
      <xdr:rowOff>133350</xdr:rowOff>
    </xdr:from>
    <xdr:to>
      <xdr:col>5</xdr:col>
      <xdr:colOff>1181100</xdr:colOff>
      <xdr:row>19</xdr:row>
      <xdr:rowOff>190500</xdr:rowOff>
    </xdr:to>
    <xdr:sp>
      <xdr:nvSpPr>
        <xdr:cNvPr id="8" name="Rectangle 20"/>
        <xdr:cNvSpPr>
          <a:spLocks/>
        </xdr:cNvSpPr>
      </xdr:nvSpPr>
      <xdr:spPr>
        <a:xfrm>
          <a:off x="7391400" y="4457700"/>
          <a:ext cx="1104900" cy="59055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支払準備</a:t>
          </a:r>
        </a:p>
      </xdr:txBody>
    </xdr:sp>
    <xdr:clientData/>
  </xdr:twoCellAnchor>
  <xdr:twoCellAnchor>
    <xdr:from>
      <xdr:col>5</xdr:col>
      <xdr:colOff>104775</xdr:colOff>
      <xdr:row>6</xdr:row>
      <xdr:rowOff>285750</xdr:rowOff>
    </xdr:from>
    <xdr:to>
      <xdr:col>5</xdr:col>
      <xdr:colOff>1190625</xdr:colOff>
      <xdr:row>8</xdr:row>
      <xdr:rowOff>66675</xdr:rowOff>
    </xdr:to>
    <xdr:sp>
      <xdr:nvSpPr>
        <xdr:cNvPr id="9" name="Rectangle 21"/>
        <xdr:cNvSpPr>
          <a:spLocks/>
        </xdr:cNvSpPr>
      </xdr:nvSpPr>
      <xdr:spPr>
        <a:xfrm>
          <a:off x="7419975" y="1400175"/>
          <a:ext cx="1085850" cy="409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業者選定</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1809750</xdr:colOff>
      <xdr:row>3</xdr:row>
      <xdr:rowOff>19050</xdr:rowOff>
    </xdr:from>
    <xdr:to>
      <xdr:col>6</xdr:col>
      <xdr:colOff>323850</xdr:colOff>
      <xdr:row>6</xdr:row>
      <xdr:rowOff>38100</xdr:rowOff>
    </xdr:to>
    <xdr:sp>
      <xdr:nvSpPr>
        <xdr:cNvPr id="10" name="Rectangle 22"/>
        <xdr:cNvSpPr>
          <a:spLocks/>
        </xdr:cNvSpPr>
      </xdr:nvSpPr>
      <xdr:spPr>
        <a:xfrm>
          <a:off x="6867525" y="619125"/>
          <a:ext cx="2028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業務委託内容・仕様の作成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419100</xdr:colOff>
      <xdr:row>8</xdr:row>
      <xdr:rowOff>85725</xdr:rowOff>
    </xdr:from>
    <xdr:to>
      <xdr:col>5</xdr:col>
      <xdr:colOff>419100</xdr:colOff>
      <xdr:row>9</xdr:row>
      <xdr:rowOff>47625</xdr:rowOff>
    </xdr:to>
    <xdr:sp>
      <xdr:nvSpPr>
        <xdr:cNvPr id="11" name="Line 23"/>
        <xdr:cNvSpPr>
          <a:spLocks/>
        </xdr:cNvSpPr>
      </xdr:nvSpPr>
      <xdr:spPr>
        <a:xfrm flipH="1">
          <a:off x="7734300" y="18288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13</xdr:row>
      <xdr:rowOff>9525</xdr:rowOff>
    </xdr:from>
    <xdr:to>
      <xdr:col>5</xdr:col>
      <xdr:colOff>428625</xdr:colOff>
      <xdr:row>14</xdr:row>
      <xdr:rowOff>190500</xdr:rowOff>
    </xdr:to>
    <xdr:sp>
      <xdr:nvSpPr>
        <xdr:cNvPr id="12" name="Line 25"/>
        <xdr:cNvSpPr>
          <a:spLocks/>
        </xdr:cNvSpPr>
      </xdr:nvSpPr>
      <xdr:spPr>
        <a:xfrm>
          <a:off x="7743825" y="32670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15</xdr:row>
      <xdr:rowOff>228600</xdr:rowOff>
    </xdr:from>
    <xdr:to>
      <xdr:col>5</xdr:col>
      <xdr:colOff>447675</xdr:colOff>
      <xdr:row>17</xdr:row>
      <xdr:rowOff>104775</xdr:rowOff>
    </xdr:to>
    <xdr:sp>
      <xdr:nvSpPr>
        <xdr:cNvPr id="13" name="Line 26"/>
        <xdr:cNvSpPr>
          <a:spLocks/>
        </xdr:cNvSpPr>
      </xdr:nvSpPr>
      <xdr:spPr>
        <a:xfrm>
          <a:off x="7762875" y="40195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10</xdr:row>
      <xdr:rowOff>47625</xdr:rowOff>
    </xdr:from>
    <xdr:to>
      <xdr:col>5</xdr:col>
      <xdr:colOff>419100</xdr:colOff>
      <xdr:row>11</xdr:row>
      <xdr:rowOff>133350</xdr:rowOff>
    </xdr:to>
    <xdr:sp>
      <xdr:nvSpPr>
        <xdr:cNvPr id="14" name="Line 23"/>
        <xdr:cNvSpPr>
          <a:spLocks/>
        </xdr:cNvSpPr>
      </xdr:nvSpPr>
      <xdr:spPr>
        <a:xfrm flipH="1">
          <a:off x="7724775" y="2419350"/>
          <a:ext cx="95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21</xdr:row>
      <xdr:rowOff>0</xdr:rowOff>
    </xdr:from>
    <xdr:to>
      <xdr:col>5</xdr:col>
      <xdr:colOff>1181100</xdr:colOff>
      <xdr:row>22</xdr:row>
      <xdr:rowOff>57150</xdr:rowOff>
    </xdr:to>
    <xdr:sp>
      <xdr:nvSpPr>
        <xdr:cNvPr id="15" name="Rectangle 18"/>
        <xdr:cNvSpPr>
          <a:spLocks/>
        </xdr:cNvSpPr>
      </xdr:nvSpPr>
      <xdr:spPr>
        <a:xfrm>
          <a:off x="7391400" y="5391150"/>
          <a:ext cx="1104900"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業務委託実施</a:t>
          </a:r>
        </a:p>
      </xdr:txBody>
    </xdr:sp>
    <xdr:clientData/>
  </xdr:twoCellAnchor>
  <xdr:twoCellAnchor>
    <xdr:from>
      <xdr:col>0</xdr:col>
      <xdr:colOff>0</xdr:colOff>
      <xdr:row>23</xdr:row>
      <xdr:rowOff>0</xdr:rowOff>
    </xdr:from>
    <xdr:to>
      <xdr:col>0</xdr:col>
      <xdr:colOff>0</xdr:colOff>
      <xdr:row>23</xdr:row>
      <xdr:rowOff>0</xdr:rowOff>
    </xdr:to>
    <xdr:sp>
      <xdr:nvSpPr>
        <xdr:cNvPr id="16" name="Rectangle 19"/>
        <xdr:cNvSpPr>
          <a:spLocks/>
        </xdr:cNvSpPr>
      </xdr:nvSpPr>
      <xdr:spPr>
        <a:xfrm>
          <a:off x="0" y="592455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完了・検査</a:t>
          </a:r>
        </a:p>
      </xdr:txBody>
    </xdr:sp>
    <xdr:clientData/>
  </xdr:twoCellAnchor>
  <xdr:twoCellAnchor>
    <xdr:from>
      <xdr:col>5</xdr:col>
      <xdr:colOff>428625</xdr:colOff>
      <xdr:row>22</xdr:row>
      <xdr:rowOff>66675</xdr:rowOff>
    </xdr:from>
    <xdr:to>
      <xdr:col>5</xdr:col>
      <xdr:colOff>428625</xdr:colOff>
      <xdr:row>23</xdr:row>
      <xdr:rowOff>0</xdr:rowOff>
    </xdr:to>
    <xdr:sp>
      <xdr:nvSpPr>
        <xdr:cNvPr id="17" name="Line 25"/>
        <xdr:cNvSpPr>
          <a:spLocks/>
        </xdr:cNvSpPr>
      </xdr:nvSpPr>
      <xdr:spPr>
        <a:xfrm>
          <a:off x="7743825" y="57245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19</xdr:row>
      <xdr:rowOff>190500</xdr:rowOff>
    </xdr:from>
    <xdr:to>
      <xdr:col>5</xdr:col>
      <xdr:colOff>419100</xdr:colOff>
      <xdr:row>20</xdr:row>
      <xdr:rowOff>228600</xdr:rowOff>
    </xdr:to>
    <xdr:sp>
      <xdr:nvSpPr>
        <xdr:cNvPr id="18" name="Line 23"/>
        <xdr:cNvSpPr>
          <a:spLocks/>
        </xdr:cNvSpPr>
      </xdr:nvSpPr>
      <xdr:spPr>
        <a:xfrm flipH="1">
          <a:off x="7724775" y="5048250"/>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85725</xdr:rowOff>
    </xdr:from>
    <xdr:to>
      <xdr:col>0</xdr:col>
      <xdr:colOff>0</xdr:colOff>
      <xdr:row>24</xdr:row>
      <xdr:rowOff>0</xdr:rowOff>
    </xdr:to>
    <xdr:sp>
      <xdr:nvSpPr>
        <xdr:cNvPr id="19" name="Rectangle 16"/>
        <xdr:cNvSpPr>
          <a:spLocks/>
        </xdr:cNvSpPr>
      </xdr:nvSpPr>
      <xdr:spPr>
        <a:xfrm>
          <a:off x="0" y="6010275"/>
          <a:ext cx="0" cy="142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支払・記録</a:t>
          </a:r>
        </a:p>
      </xdr:txBody>
    </xdr:sp>
    <xdr:clientData/>
  </xdr:twoCellAnchor>
  <xdr:twoCellAnchor>
    <xdr:from>
      <xdr:col>5</xdr:col>
      <xdr:colOff>76200</xdr:colOff>
      <xdr:row>23</xdr:row>
      <xdr:rowOff>0</xdr:rowOff>
    </xdr:from>
    <xdr:to>
      <xdr:col>5</xdr:col>
      <xdr:colOff>1181100</xdr:colOff>
      <xdr:row>24</xdr:row>
      <xdr:rowOff>95250</xdr:rowOff>
    </xdr:to>
    <xdr:sp>
      <xdr:nvSpPr>
        <xdr:cNvPr id="20" name="Rectangle 18"/>
        <xdr:cNvSpPr>
          <a:spLocks/>
        </xdr:cNvSpPr>
      </xdr:nvSpPr>
      <xdr:spPr>
        <a:xfrm>
          <a:off x="7391400" y="5924550"/>
          <a:ext cx="1104900"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完了・検査</a:t>
          </a:r>
        </a:p>
      </xdr:txBody>
    </xdr:sp>
    <xdr:clientData/>
  </xdr:twoCellAnchor>
  <xdr:twoCellAnchor>
    <xdr:from>
      <xdr:col>5</xdr:col>
      <xdr:colOff>428625</xdr:colOff>
      <xdr:row>24</xdr:row>
      <xdr:rowOff>104775</xdr:rowOff>
    </xdr:from>
    <xdr:to>
      <xdr:col>5</xdr:col>
      <xdr:colOff>428625</xdr:colOff>
      <xdr:row>24</xdr:row>
      <xdr:rowOff>304800</xdr:rowOff>
    </xdr:to>
    <xdr:sp>
      <xdr:nvSpPr>
        <xdr:cNvPr id="21" name="Line 25"/>
        <xdr:cNvSpPr>
          <a:spLocks/>
        </xdr:cNvSpPr>
      </xdr:nvSpPr>
      <xdr:spPr>
        <a:xfrm>
          <a:off x="7743825" y="62579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25</xdr:row>
      <xdr:rowOff>0</xdr:rowOff>
    </xdr:from>
    <xdr:to>
      <xdr:col>5</xdr:col>
      <xdr:colOff>1181100</xdr:colOff>
      <xdr:row>26</xdr:row>
      <xdr:rowOff>47625</xdr:rowOff>
    </xdr:to>
    <xdr:sp>
      <xdr:nvSpPr>
        <xdr:cNvPr id="22" name="Rectangle 18"/>
        <xdr:cNvSpPr>
          <a:spLocks/>
        </xdr:cNvSpPr>
      </xdr:nvSpPr>
      <xdr:spPr>
        <a:xfrm>
          <a:off x="7391400" y="6467475"/>
          <a:ext cx="1104900"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支払・記録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50</xdr:row>
      <xdr:rowOff>28575</xdr:rowOff>
    </xdr:from>
    <xdr:to>
      <xdr:col>15</xdr:col>
      <xdr:colOff>9525</xdr:colOff>
      <xdr:row>51</xdr:row>
      <xdr:rowOff>133350</xdr:rowOff>
    </xdr:to>
    <xdr:sp>
      <xdr:nvSpPr>
        <xdr:cNvPr id="1" name="Text Box 52"/>
        <xdr:cNvSpPr txBox="1">
          <a:spLocks noChangeArrowheads="1"/>
        </xdr:cNvSpPr>
      </xdr:nvSpPr>
      <xdr:spPr>
        <a:xfrm>
          <a:off x="3467100" y="10563225"/>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41</xdr:row>
      <xdr:rowOff>38100</xdr:rowOff>
    </xdr:from>
    <xdr:to>
      <xdr:col>15</xdr:col>
      <xdr:colOff>95250</xdr:colOff>
      <xdr:row>42</xdr:row>
      <xdr:rowOff>142875</xdr:rowOff>
    </xdr:to>
    <xdr:sp>
      <xdr:nvSpPr>
        <xdr:cNvPr id="1" name="Text Box 52"/>
        <xdr:cNvSpPr txBox="1">
          <a:spLocks noChangeArrowheads="1"/>
        </xdr:cNvSpPr>
      </xdr:nvSpPr>
      <xdr:spPr>
        <a:xfrm>
          <a:off x="3543300" y="10515600"/>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59</xdr:row>
      <xdr:rowOff>28575</xdr:rowOff>
    </xdr:from>
    <xdr:to>
      <xdr:col>6</xdr:col>
      <xdr:colOff>495300</xdr:colOff>
      <xdr:row>60</xdr:row>
      <xdr:rowOff>133350</xdr:rowOff>
    </xdr:to>
    <xdr:sp>
      <xdr:nvSpPr>
        <xdr:cNvPr id="1" name="Text Box 52"/>
        <xdr:cNvSpPr txBox="1">
          <a:spLocks noChangeArrowheads="1"/>
        </xdr:cNvSpPr>
      </xdr:nvSpPr>
      <xdr:spPr>
        <a:xfrm>
          <a:off x="3429000" y="10420350"/>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42</xdr:row>
      <xdr:rowOff>57150</xdr:rowOff>
    </xdr:from>
    <xdr:to>
      <xdr:col>8</xdr:col>
      <xdr:colOff>266700</xdr:colOff>
      <xdr:row>43</xdr:row>
      <xdr:rowOff>180975</xdr:rowOff>
    </xdr:to>
    <xdr:sp>
      <xdr:nvSpPr>
        <xdr:cNvPr id="1" name="テキスト ボックス 33"/>
        <xdr:cNvSpPr txBox="1">
          <a:spLocks noChangeArrowheads="1"/>
        </xdr:cNvSpPr>
      </xdr:nvSpPr>
      <xdr:spPr>
        <a:xfrm>
          <a:off x="657225" y="9848850"/>
          <a:ext cx="5095875" cy="352425"/>
        </a:xfrm>
        <a:prstGeom prst="rect">
          <a:avLst/>
        </a:prstGeom>
        <a:noFill/>
        <a:ln w="9525" cmpd="sng">
          <a:solidFill>
            <a:srgbClr val="FF0000"/>
          </a:solidFill>
          <a:prstDash val="dash"/>
          <a:headEnd type="none"/>
          <a:tailEnd type="none"/>
        </a:ln>
      </xdr:spPr>
      <xdr:txBody>
        <a:bodyPr vertOverflow="clip" wrap="square" lIns="0" tIns="0" rIns="0" bIns="0" anchor="ctr"/>
        <a:p>
          <a:pPr algn="l">
            <a:defRPr/>
          </a:pPr>
          <a:r>
            <a:rPr lang="en-US" cap="none" sz="900" b="0" i="0" u="none" baseline="0">
              <a:solidFill>
                <a:srgbClr val="FF0000"/>
              </a:solidFill>
              <a:latin typeface="ＭＳ ゴシック"/>
              <a:ea typeface="ＭＳ ゴシック"/>
              <a:cs typeface="ＭＳ ゴシック"/>
            </a:rPr>
            <a:t> ※ </a:t>
          </a:r>
          <a:r>
            <a:rPr lang="en-US" cap="none" sz="900" b="0" i="0" u="none" baseline="0">
              <a:solidFill>
                <a:srgbClr val="FF0000"/>
              </a:solidFill>
              <a:latin typeface="ＭＳ ゴシック"/>
              <a:ea typeface="ＭＳ ゴシック"/>
              <a:cs typeface="ＭＳ ゴシック"/>
            </a:rPr>
            <a:t>この次に、契約条文（ここでは省略）が添付されていますので注意してください。</a:t>
          </a:r>
        </a:p>
      </xdr:txBody>
    </xdr:sp>
    <xdr:clientData/>
  </xdr:twoCellAnchor>
  <xdr:twoCellAnchor>
    <xdr:from>
      <xdr:col>4</xdr:col>
      <xdr:colOff>628650</xdr:colOff>
      <xdr:row>45</xdr:row>
      <xdr:rowOff>19050</xdr:rowOff>
    </xdr:from>
    <xdr:to>
      <xdr:col>6</xdr:col>
      <xdr:colOff>161925</xdr:colOff>
      <xdr:row>46</xdr:row>
      <xdr:rowOff>123825</xdr:rowOff>
    </xdr:to>
    <xdr:sp>
      <xdr:nvSpPr>
        <xdr:cNvPr id="2" name="Text Box 52"/>
        <xdr:cNvSpPr txBox="1">
          <a:spLocks noChangeArrowheads="1"/>
        </xdr:cNvSpPr>
      </xdr:nvSpPr>
      <xdr:spPr>
        <a:xfrm>
          <a:off x="3371850" y="10439400"/>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AE1419"/>
  <sheetViews>
    <sheetView tabSelected="1" zoomScalePageLayoutView="0" workbookViewId="0" topLeftCell="A1">
      <selection activeCell="C93" sqref="C93"/>
    </sheetView>
  </sheetViews>
  <sheetFormatPr defaultColWidth="10.625" defaultRowHeight="15" customHeight="1"/>
  <cols>
    <col min="1" max="1" width="2.625" style="31" customWidth="1"/>
    <col min="2" max="2" width="20.625" style="32" customWidth="1"/>
    <col min="3" max="3" width="18.00390625" style="32" customWidth="1"/>
    <col min="4" max="4" width="25.125" style="32" customWidth="1"/>
    <col min="5" max="5" width="29.625" style="31" customWidth="1"/>
    <col min="6" max="6" width="16.50390625" style="31" customWidth="1"/>
    <col min="7" max="7" width="16.375" style="31" customWidth="1"/>
    <col min="8" max="8" width="14.125" style="31" customWidth="1"/>
    <col min="9" max="9" width="22.50390625" style="31" bestFit="1" customWidth="1"/>
    <col min="10" max="10" width="19.25390625" style="31" customWidth="1"/>
    <col min="11" max="31" width="10.625" style="31" customWidth="1"/>
    <col min="32" max="16384" width="10.625" style="32" customWidth="1"/>
  </cols>
  <sheetData>
    <row r="1" spans="2:4" ht="15" customHeight="1">
      <c r="B1" s="31"/>
      <c r="C1" s="31"/>
      <c r="D1" s="31"/>
    </row>
    <row r="2" spans="1:31" s="37" customFormat="1" ht="24.75" customHeight="1">
      <c r="A2" s="35"/>
      <c r="B2" s="132" t="s">
        <v>23</v>
      </c>
      <c r="C2" s="132"/>
      <c r="D2" s="132"/>
      <c r="E2" s="36"/>
      <c r="F2" s="104" t="s">
        <v>179</v>
      </c>
      <c r="G2" s="36"/>
      <c r="H2" s="36"/>
      <c r="I2" s="36"/>
      <c r="J2" s="36"/>
      <c r="K2" s="36"/>
      <c r="L2" s="36"/>
      <c r="M2" s="36"/>
      <c r="N2" s="36"/>
      <c r="O2" s="36"/>
      <c r="P2" s="36"/>
      <c r="Q2" s="36"/>
      <c r="R2" s="36"/>
      <c r="S2" s="36"/>
      <c r="T2" s="36"/>
      <c r="U2" s="36"/>
      <c r="V2" s="36"/>
      <c r="W2" s="36"/>
      <c r="X2" s="36"/>
      <c r="Y2" s="36"/>
      <c r="Z2" s="36"/>
      <c r="AA2" s="36"/>
      <c r="AB2" s="36"/>
      <c r="AC2" s="36"/>
      <c r="AD2" s="36"/>
      <c r="AE2" s="35"/>
    </row>
    <row r="3" spans="1:31" s="37" customFormat="1" ht="7.5" customHeight="1">
      <c r="A3" s="35"/>
      <c r="B3" s="38"/>
      <c r="C3" s="39"/>
      <c r="D3" s="39"/>
      <c r="E3" s="36"/>
      <c r="F3" s="36"/>
      <c r="G3" s="36"/>
      <c r="H3" s="36"/>
      <c r="I3" s="36"/>
      <c r="J3" s="36"/>
      <c r="K3" s="36"/>
      <c r="L3" s="36"/>
      <c r="M3" s="36"/>
      <c r="N3" s="36"/>
      <c r="O3" s="36"/>
      <c r="P3" s="36"/>
      <c r="Q3" s="36"/>
      <c r="R3" s="36"/>
      <c r="S3" s="36"/>
      <c r="T3" s="36"/>
      <c r="U3" s="36"/>
      <c r="V3" s="36"/>
      <c r="W3" s="36"/>
      <c r="X3" s="36"/>
      <c r="Y3" s="36"/>
      <c r="Z3" s="36"/>
      <c r="AA3" s="36"/>
      <c r="AB3" s="36"/>
      <c r="AC3" s="36"/>
      <c r="AD3" s="36"/>
      <c r="AE3" s="35"/>
    </row>
    <row r="4" spans="1:31" s="37" customFormat="1" ht="24.75" customHeight="1">
      <c r="A4" s="35"/>
      <c r="B4" s="133" t="s">
        <v>24</v>
      </c>
      <c r="C4" s="132"/>
      <c r="D4" s="132"/>
      <c r="E4" s="36"/>
      <c r="F4" s="36"/>
      <c r="G4" s="36"/>
      <c r="H4" s="36"/>
      <c r="I4" s="36"/>
      <c r="J4" s="36"/>
      <c r="K4" s="36"/>
      <c r="L4" s="36"/>
      <c r="M4" s="36"/>
      <c r="N4" s="36"/>
      <c r="O4" s="36"/>
      <c r="P4" s="36"/>
      <c r="Q4" s="36"/>
      <c r="R4" s="36"/>
      <c r="S4" s="36"/>
      <c r="T4" s="36"/>
      <c r="U4" s="36"/>
      <c r="V4" s="36"/>
      <c r="W4" s="36"/>
      <c r="X4" s="36"/>
      <c r="Y4" s="36"/>
      <c r="Z4" s="36"/>
      <c r="AA4" s="36"/>
      <c r="AB4" s="36"/>
      <c r="AC4" s="36"/>
      <c r="AD4" s="36"/>
      <c r="AE4" s="35"/>
    </row>
    <row r="5" spans="1:31" s="37" customFormat="1" ht="6.75" customHeight="1">
      <c r="A5" s="35"/>
      <c r="B5" s="40"/>
      <c r="C5" s="41"/>
      <c r="D5" s="41"/>
      <c r="E5" s="36"/>
      <c r="F5" s="36"/>
      <c r="G5" s="36"/>
      <c r="H5" s="36"/>
      <c r="I5" s="36"/>
      <c r="J5" s="36"/>
      <c r="K5" s="36"/>
      <c r="L5" s="36"/>
      <c r="M5" s="36"/>
      <c r="N5" s="36"/>
      <c r="O5" s="36"/>
      <c r="P5" s="36"/>
      <c r="Q5" s="36"/>
      <c r="R5" s="36"/>
      <c r="S5" s="36"/>
      <c r="T5" s="36"/>
      <c r="U5" s="36"/>
      <c r="V5" s="36"/>
      <c r="W5" s="36"/>
      <c r="X5" s="36"/>
      <c r="Y5" s="36"/>
      <c r="Z5" s="36"/>
      <c r="AA5" s="36"/>
      <c r="AB5" s="36"/>
      <c r="AC5" s="36"/>
      <c r="AD5" s="36"/>
      <c r="AE5" s="35"/>
    </row>
    <row r="6" spans="1:31" s="37" customFormat="1" ht="9" customHeight="1">
      <c r="A6" s="35"/>
      <c r="B6" s="40"/>
      <c r="C6" s="41"/>
      <c r="D6" s="41"/>
      <c r="E6" s="36"/>
      <c r="F6" s="36"/>
      <c r="G6" s="36"/>
      <c r="H6" s="36"/>
      <c r="I6" s="36"/>
      <c r="J6" s="36"/>
      <c r="K6" s="36"/>
      <c r="L6" s="36"/>
      <c r="M6" s="36"/>
      <c r="N6" s="36"/>
      <c r="O6" s="36"/>
      <c r="P6" s="36"/>
      <c r="Q6" s="36"/>
      <c r="R6" s="36"/>
      <c r="S6" s="36"/>
      <c r="T6" s="36"/>
      <c r="U6" s="36"/>
      <c r="V6" s="36"/>
      <c r="W6" s="36"/>
      <c r="X6" s="36"/>
      <c r="Y6" s="36"/>
      <c r="Z6" s="36"/>
      <c r="AA6" s="36"/>
      <c r="AB6" s="36"/>
      <c r="AC6" s="36"/>
      <c r="AD6" s="36"/>
      <c r="AE6" s="35"/>
    </row>
    <row r="7" spans="1:31" s="37" customFormat="1" ht="24.75" customHeight="1">
      <c r="A7" s="35"/>
      <c r="B7" s="134" t="s">
        <v>25</v>
      </c>
      <c r="C7" s="134"/>
      <c r="D7" s="134"/>
      <c r="E7" s="36"/>
      <c r="F7" s="36"/>
      <c r="G7" s="36"/>
      <c r="H7" s="36"/>
      <c r="I7" s="36"/>
      <c r="J7" s="36"/>
      <c r="K7" s="36"/>
      <c r="L7" s="36"/>
      <c r="M7" s="36"/>
      <c r="N7" s="36"/>
      <c r="O7" s="36"/>
      <c r="P7" s="36"/>
      <c r="Q7" s="36"/>
      <c r="R7" s="36"/>
      <c r="S7" s="36"/>
      <c r="T7" s="36"/>
      <c r="U7" s="36"/>
      <c r="V7" s="36"/>
      <c r="W7" s="36"/>
      <c r="X7" s="36"/>
      <c r="Y7" s="36"/>
      <c r="Z7" s="36"/>
      <c r="AA7" s="36"/>
      <c r="AB7" s="36"/>
      <c r="AC7" s="36"/>
      <c r="AD7" s="36"/>
      <c r="AE7" s="35"/>
    </row>
    <row r="8" spans="1:31" s="37" customFormat="1" ht="24.75" customHeight="1">
      <c r="A8" s="3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5"/>
    </row>
    <row r="9" spans="1:31" s="37" customFormat="1" ht="24.75" customHeight="1">
      <c r="A9" s="35"/>
      <c r="B9" s="148" t="s">
        <v>26</v>
      </c>
      <c r="C9" s="148"/>
      <c r="D9" s="148"/>
      <c r="E9" s="36"/>
      <c r="F9" s="36"/>
      <c r="G9" s="36"/>
      <c r="H9" s="36"/>
      <c r="I9" s="36"/>
      <c r="J9" s="36"/>
      <c r="K9" s="36"/>
      <c r="L9" s="36"/>
      <c r="M9" s="36"/>
      <c r="N9" s="36"/>
      <c r="O9" s="36"/>
      <c r="P9" s="36"/>
      <c r="Q9" s="36"/>
      <c r="R9" s="36"/>
      <c r="S9" s="36"/>
      <c r="T9" s="36"/>
      <c r="U9" s="36"/>
      <c r="V9" s="36"/>
      <c r="W9" s="36"/>
      <c r="X9" s="36"/>
      <c r="Y9" s="36"/>
      <c r="Z9" s="36"/>
      <c r="AA9" s="36"/>
      <c r="AB9" s="36"/>
      <c r="AC9" s="36"/>
      <c r="AD9" s="36"/>
      <c r="AE9" s="35"/>
    </row>
    <row r="10" spans="1:31" s="37" customFormat="1" ht="24.75"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5"/>
    </row>
    <row r="11" spans="2:4" ht="27.75" customHeight="1" thickBot="1">
      <c r="B11" s="40" t="s">
        <v>173</v>
      </c>
      <c r="C11" s="31"/>
      <c r="D11" s="31"/>
    </row>
    <row r="12" spans="2:4" ht="21" customHeight="1">
      <c r="B12" s="52" t="s">
        <v>42</v>
      </c>
      <c r="C12" s="159" t="s">
        <v>187</v>
      </c>
      <c r="D12" s="160"/>
    </row>
    <row r="13" spans="2:4" ht="21" customHeight="1">
      <c r="B13" s="53" t="s">
        <v>43</v>
      </c>
      <c r="C13" s="142" t="s">
        <v>222</v>
      </c>
      <c r="D13" s="143"/>
    </row>
    <row r="14" spans="2:4" ht="21" customHeight="1">
      <c r="B14" s="135" t="s">
        <v>81</v>
      </c>
      <c r="C14" s="54" t="s">
        <v>206</v>
      </c>
      <c r="D14" s="145" t="s">
        <v>44</v>
      </c>
    </row>
    <row r="15" spans="2:4" ht="21" customHeight="1">
      <c r="B15" s="136"/>
      <c r="C15" s="54" t="s">
        <v>207</v>
      </c>
      <c r="D15" s="146"/>
    </row>
    <row r="16" spans="2:4" ht="21" customHeight="1">
      <c r="B16" s="137"/>
      <c r="C16" s="54" t="s">
        <v>207</v>
      </c>
      <c r="D16" s="146"/>
    </row>
    <row r="17" spans="2:4" ht="21" customHeight="1">
      <c r="B17" s="137"/>
      <c r="C17" s="54" t="s">
        <v>189</v>
      </c>
      <c r="D17" s="146"/>
    </row>
    <row r="18" spans="2:4" ht="21" customHeight="1">
      <c r="B18" s="137"/>
      <c r="C18" s="54" t="s">
        <v>187</v>
      </c>
      <c r="D18" s="146"/>
    </row>
    <row r="19" spans="2:4" ht="21" customHeight="1">
      <c r="B19" s="137"/>
      <c r="C19" s="54" t="s">
        <v>188</v>
      </c>
      <c r="D19" s="146"/>
    </row>
    <row r="20" spans="2:4" ht="21" customHeight="1">
      <c r="B20" s="137"/>
      <c r="C20" s="54" t="s">
        <v>208</v>
      </c>
      <c r="D20" s="146"/>
    </row>
    <row r="21" spans="2:4" ht="21" customHeight="1">
      <c r="B21" s="137"/>
      <c r="C21" s="54"/>
      <c r="D21" s="146"/>
    </row>
    <row r="22" spans="2:4" ht="21" customHeight="1">
      <c r="B22" s="137"/>
      <c r="C22" s="54"/>
      <c r="D22" s="146"/>
    </row>
    <row r="23" spans="2:4" ht="21" customHeight="1">
      <c r="B23" s="138"/>
      <c r="C23" s="54"/>
      <c r="D23" s="147"/>
    </row>
    <row r="24" spans="1:31" ht="18" customHeight="1">
      <c r="A24" s="55"/>
      <c r="B24" s="55"/>
      <c r="C24" s="31"/>
      <c r="D24" s="31"/>
      <c r="Z24" s="32"/>
      <c r="AA24" s="32"/>
      <c r="AB24" s="32"/>
      <c r="AC24" s="32"/>
      <c r="AD24" s="32"/>
      <c r="AE24" s="32"/>
    </row>
    <row r="25" spans="1:31" s="37" customFormat="1" ht="24.75" customHeight="1">
      <c r="A25" s="35"/>
      <c r="B25" s="40" t="s">
        <v>114</v>
      </c>
      <c r="C25" s="36"/>
      <c r="D25" s="36"/>
      <c r="E25" s="36"/>
      <c r="F25" s="33"/>
      <c r="G25" s="36"/>
      <c r="H25" s="36"/>
      <c r="I25" s="36"/>
      <c r="J25" s="36"/>
      <c r="K25" s="36"/>
      <c r="L25" s="36"/>
      <c r="M25" s="36"/>
      <c r="N25" s="36"/>
      <c r="O25" s="36"/>
      <c r="P25" s="36"/>
      <c r="Q25" s="36"/>
      <c r="R25" s="36"/>
      <c r="S25" s="36"/>
      <c r="T25" s="36"/>
      <c r="U25" s="36"/>
      <c r="V25" s="36"/>
      <c r="W25" s="36"/>
      <c r="X25" s="36"/>
      <c r="Y25" s="36"/>
      <c r="Z25" s="36"/>
      <c r="AA25" s="36"/>
      <c r="AB25" s="36"/>
      <c r="AC25" s="36"/>
      <c r="AD25" s="36"/>
      <c r="AE25" s="35"/>
    </row>
    <row r="26" spans="1:31" s="37" customFormat="1" ht="21.75" customHeight="1">
      <c r="A26" s="35"/>
      <c r="B26" s="42" t="s">
        <v>27</v>
      </c>
      <c r="C26" s="124" t="s">
        <v>204</v>
      </c>
      <c r="D26" s="125"/>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5"/>
    </row>
    <row r="27" spans="2:7" ht="19.5" customHeight="1">
      <c r="B27" s="42" t="s">
        <v>28</v>
      </c>
      <c r="C27" s="124" t="s">
        <v>203</v>
      </c>
      <c r="D27" s="125"/>
      <c r="G27" s="43"/>
    </row>
    <row r="28" spans="2:4" ht="19.5" customHeight="1">
      <c r="B28" s="42" t="s">
        <v>29</v>
      </c>
      <c r="C28" s="124" t="s">
        <v>206</v>
      </c>
      <c r="D28" s="125"/>
    </row>
    <row r="29" spans="2:4" ht="19.5" customHeight="1">
      <c r="B29" s="42" t="s">
        <v>30</v>
      </c>
      <c r="C29" s="124" t="s">
        <v>205</v>
      </c>
      <c r="D29" s="125"/>
    </row>
    <row r="30" spans="2:5" ht="19.5" customHeight="1">
      <c r="B30" s="42" t="s">
        <v>31</v>
      </c>
      <c r="C30" s="124" t="s">
        <v>209</v>
      </c>
      <c r="D30" s="125"/>
      <c r="E30" s="31" t="s">
        <v>115</v>
      </c>
    </row>
    <row r="31" spans="2:4" ht="19.5" customHeight="1">
      <c r="B31" s="44" t="s">
        <v>32</v>
      </c>
      <c r="C31" s="45"/>
      <c r="D31" s="46" t="s">
        <v>33</v>
      </c>
    </row>
    <row r="32" spans="2:4" ht="26.25" customHeight="1">
      <c r="B32" s="40" t="s">
        <v>169</v>
      </c>
      <c r="C32" s="31"/>
      <c r="D32" s="31"/>
    </row>
    <row r="33" spans="2:31" ht="19.5" customHeight="1">
      <c r="B33" s="139" t="s">
        <v>174</v>
      </c>
      <c r="C33" s="140"/>
      <c r="D33" s="141"/>
      <c r="AE33" s="32"/>
    </row>
    <row r="34" spans="2:31" ht="19.5" customHeight="1">
      <c r="B34" s="156" t="s">
        <v>176</v>
      </c>
      <c r="C34" s="157"/>
      <c r="D34" s="158"/>
      <c r="E34" s="31" t="s">
        <v>175</v>
      </c>
      <c r="AE34" s="32"/>
    </row>
    <row r="35" spans="2:4" ht="30.75" customHeight="1">
      <c r="B35" s="40" t="s">
        <v>181</v>
      </c>
      <c r="C35" s="31"/>
      <c r="D35" s="31"/>
    </row>
    <row r="36" spans="2:5" ht="19.5" customHeight="1">
      <c r="B36" s="42" t="s">
        <v>35</v>
      </c>
      <c r="C36" s="124" t="s">
        <v>210</v>
      </c>
      <c r="D36" s="125"/>
      <c r="E36" s="31" t="s">
        <v>177</v>
      </c>
    </row>
    <row r="37" spans="2:5" ht="19.5" customHeight="1">
      <c r="B37" s="42" t="s">
        <v>5</v>
      </c>
      <c r="C37" s="124" t="s">
        <v>211</v>
      </c>
      <c r="D37" s="125"/>
      <c r="E37" s="19" t="s">
        <v>178</v>
      </c>
    </row>
    <row r="38" spans="2:4" ht="19.5" customHeight="1">
      <c r="B38" s="42" t="s">
        <v>36</v>
      </c>
      <c r="C38" s="124" t="s">
        <v>190</v>
      </c>
      <c r="D38" s="125"/>
    </row>
    <row r="39" spans="2:4" ht="19.5" customHeight="1">
      <c r="B39" s="42" t="s">
        <v>180</v>
      </c>
      <c r="C39" s="47">
        <v>80000</v>
      </c>
      <c r="D39" s="48" t="s">
        <v>33</v>
      </c>
    </row>
    <row r="40" spans="2:4" ht="19.5" customHeight="1">
      <c r="B40" s="42" t="s">
        <v>37</v>
      </c>
      <c r="C40" s="150" t="str">
        <f>IF(C39&lt;=0,"",IF(C39&lt;100000,"１者以上",IF(AND(C39&gt;=100000,C39&lt;500000),"２者以上",IF(C39&gt;=500000,"３者以上"))))</f>
        <v>１者以上</v>
      </c>
      <c r="D40" s="151"/>
    </row>
    <row r="41" spans="2:5" ht="19.5" customHeight="1">
      <c r="B41" s="42" t="s">
        <v>191</v>
      </c>
      <c r="C41" s="126" t="s">
        <v>196</v>
      </c>
      <c r="D41" s="127"/>
      <c r="E41" s="31" t="s">
        <v>192</v>
      </c>
    </row>
    <row r="42" spans="2:5" ht="19.5" customHeight="1">
      <c r="B42" s="42" t="s">
        <v>198</v>
      </c>
      <c r="C42" s="95" t="s">
        <v>200</v>
      </c>
      <c r="D42" s="103"/>
      <c r="E42" s="31" t="s">
        <v>199</v>
      </c>
    </row>
    <row r="43" spans="2:4" ht="19.5" customHeight="1">
      <c r="B43" s="42" t="s">
        <v>119</v>
      </c>
      <c r="C43" s="152" t="s">
        <v>197</v>
      </c>
      <c r="D43" s="153"/>
    </row>
    <row r="44" spans="2:4" ht="28.5" customHeight="1">
      <c r="B44" s="49" t="s">
        <v>38</v>
      </c>
      <c r="C44" s="31"/>
      <c r="D44" s="31"/>
    </row>
    <row r="45" spans="2:4" ht="19.5" customHeight="1">
      <c r="B45" s="107" t="s">
        <v>185</v>
      </c>
      <c r="C45" s="105" t="s">
        <v>39</v>
      </c>
      <c r="D45" s="50" t="s">
        <v>40</v>
      </c>
    </row>
    <row r="46" spans="2:5" ht="19.5" customHeight="1">
      <c r="B46" s="108">
        <v>1</v>
      </c>
      <c r="C46" s="106" t="s">
        <v>212</v>
      </c>
      <c r="D46" s="51" t="s">
        <v>213</v>
      </c>
      <c r="E46" s="31" t="s">
        <v>183</v>
      </c>
    </row>
    <row r="47" spans="2:5" ht="19.5" customHeight="1">
      <c r="B47" s="108">
        <v>2</v>
      </c>
      <c r="C47" s="106" t="s">
        <v>214</v>
      </c>
      <c r="D47" s="51" t="s">
        <v>215</v>
      </c>
      <c r="E47" s="31" t="s">
        <v>184</v>
      </c>
    </row>
    <row r="48" spans="2:4" ht="19.5" customHeight="1">
      <c r="B48" s="108">
        <v>3</v>
      </c>
      <c r="C48" s="106" t="s">
        <v>216</v>
      </c>
      <c r="D48" s="51" t="s">
        <v>217</v>
      </c>
    </row>
    <row r="49" spans="2:4" ht="19.5" customHeight="1">
      <c r="B49" s="108">
        <v>4</v>
      </c>
      <c r="C49" s="106" t="s">
        <v>218</v>
      </c>
      <c r="D49" s="51" t="s">
        <v>219</v>
      </c>
    </row>
    <row r="50" spans="2:4" ht="19.5" customHeight="1">
      <c r="B50" s="109">
        <v>5</v>
      </c>
      <c r="C50" s="106"/>
      <c r="D50" s="51"/>
    </row>
    <row r="51" spans="2:4" ht="59.25" customHeight="1">
      <c r="B51" s="40"/>
      <c r="C51" s="31"/>
      <c r="D51" s="31"/>
    </row>
    <row r="52" spans="2:4" ht="24" customHeight="1">
      <c r="B52" s="148" t="s">
        <v>45</v>
      </c>
      <c r="C52" s="148"/>
      <c r="D52" s="148"/>
    </row>
    <row r="53" spans="2:4" ht="25.5" customHeight="1">
      <c r="B53" s="49" t="s">
        <v>22</v>
      </c>
      <c r="C53" s="31"/>
      <c r="D53" s="31"/>
    </row>
    <row r="54" spans="2:10" ht="23.25" customHeight="1">
      <c r="B54" s="52"/>
      <c r="C54" s="56" t="s">
        <v>39</v>
      </c>
      <c r="D54" s="57" t="s">
        <v>171</v>
      </c>
      <c r="E54" s="56" t="s">
        <v>172</v>
      </c>
      <c r="F54" s="58" t="s">
        <v>46</v>
      </c>
      <c r="G54" s="59"/>
      <c r="H54" s="60" t="s">
        <v>39</v>
      </c>
      <c r="I54" s="61" t="s">
        <v>47</v>
      </c>
      <c r="J54" s="60" t="s">
        <v>48</v>
      </c>
    </row>
    <row r="55" spans="1:10" ht="23.25" customHeight="1">
      <c r="A55" s="31" t="str">
        <f>F55</f>
        <v>　</v>
      </c>
      <c r="B55" s="135" t="s">
        <v>41</v>
      </c>
      <c r="C55" s="62" t="str">
        <f>IF(C46="","",C46)</f>
        <v>㈱　○○コンサルタント</v>
      </c>
      <c r="D55" s="63">
        <v>210000</v>
      </c>
      <c r="E55" s="63"/>
      <c r="F55" s="64" t="s">
        <v>34</v>
      </c>
      <c r="H55" s="65" t="str">
        <f>F61</f>
        <v>㈲　□□技研</v>
      </c>
      <c r="I55" s="65" t="str">
        <f>IF(ISERROR(VLOOKUP(H55,C46:D50,2,FALSE)),"",(VLOOKUP(H55,C46:D50,2,FALSE)))</f>
        <v>○○市□□</v>
      </c>
      <c r="J55" s="65">
        <f>IF(ISERROR(VLOOKUP(H55,C46:D50,3,FALSE)),"",(VLOOKUP(H55,C46:D50,3,FALSE)))</f>
      </c>
    </row>
    <row r="56" spans="1:10" ht="23.25" customHeight="1">
      <c r="A56" s="31" t="str">
        <f>F56</f>
        <v>　</v>
      </c>
      <c r="B56" s="154"/>
      <c r="C56" s="62" t="str">
        <f>IF(C47="","",C47)</f>
        <v>㈱　△△測量設計</v>
      </c>
      <c r="D56" s="63">
        <v>189000</v>
      </c>
      <c r="E56" s="63"/>
      <c r="F56" s="64" t="s">
        <v>34</v>
      </c>
      <c r="H56" s="66"/>
      <c r="I56" s="66"/>
      <c r="J56" s="66"/>
    </row>
    <row r="57" spans="1:10" ht="23.25" customHeight="1">
      <c r="A57" s="31" t="str">
        <f>F57</f>
        <v>○</v>
      </c>
      <c r="B57" s="154"/>
      <c r="C57" s="62" t="str">
        <f>IF(C48="","",C48)</f>
        <v>㈲　□□技研</v>
      </c>
      <c r="D57" s="63">
        <v>120000</v>
      </c>
      <c r="E57" s="63"/>
      <c r="F57" s="67" t="s">
        <v>186</v>
      </c>
      <c r="H57" s="68"/>
      <c r="I57" s="68"/>
      <c r="J57" s="68"/>
    </row>
    <row r="58" spans="1:10" ht="23.25" customHeight="1">
      <c r="A58" s="31" t="str">
        <f>F58</f>
        <v>　</v>
      </c>
      <c r="B58" s="154"/>
      <c r="C58" s="62" t="str">
        <f>IF(C49="","",C49)</f>
        <v>㈱　××設計社</v>
      </c>
      <c r="D58" s="63">
        <v>180000</v>
      </c>
      <c r="E58" s="63"/>
      <c r="F58" s="67" t="s">
        <v>34</v>
      </c>
      <c r="H58" s="68"/>
      <c r="I58" s="68"/>
      <c r="J58" s="68"/>
    </row>
    <row r="59" spans="1:10" ht="23.25" customHeight="1">
      <c r="A59" s="31" t="str">
        <f>F59</f>
        <v>　</v>
      </c>
      <c r="B59" s="155"/>
      <c r="C59" s="69">
        <f>IF(C50="","",C50)</f>
      </c>
      <c r="D59" s="70" t="s">
        <v>195</v>
      </c>
      <c r="E59" s="70"/>
      <c r="F59" s="71" t="s">
        <v>34</v>
      </c>
      <c r="H59" s="68"/>
      <c r="I59" s="68"/>
      <c r="J59" s="68"/>
    </row>
    <row r="60" spans="2:4" ht="15" customHeight="1">
      <c r="B60" s="31"/>
      <c r="C60" s="31"/>
      <c r="D60" s="31"/>
    </row>
    <row r="61" spans="2:7" ht="23.25" customHeight="1">
      <c r="B61" s="130" t="s">
        <v>49</v>
      </c>
      <c r="C61" s="73" t="s">
        <v>50</v>
      </c>
      <c r="D61" s="74">
        <f>(SUMIF(F55:F59,"○",D55:D59))*1.08</f>
        <v>129600.00000000001</v>
      </c>
      <c r="E61" s="73" t="s">
        <v>51</v>
      </c>
      <c r="F61" s="75" t="str">
        <f>IF(ISERROR(VLOOKUP("○",A55:C59,3,FALSE)),"",(VLOOKUP("○",A55:C59,3,FALSE)))</f>
        <v>㈲　□□技研</v>
      </c>
      <c r="G61" s="76"/>
    </row>
    <row r="62" spans="2:6" ht="24.75" customHeight="1">
      <c r="B62" s="144"/>
      <c r="C62" s="77" t="s">
        <v>52</v>
      </c>
      <c r="D62" s="74">
        <f>(SUMIF(F55:F59,"○",E55:E59))*1.08</f>
        <v>0</v>
      </c>
      <c r="E62" s="73" t="s">
        <v>53</v>
      </c>
      <c r="F62" s="78">
        <f>C39</f>
        <v>80000</v>
      </c>
    </row>
    <row r="63" spans="2:6" ht="24.75" customHeight="1">
      <c r="B63" s="130" t="s">
        <v>54</v>
      </c>
      <c r="C63" s="73" t="s">
        <v>55</v>
      </c>
      <c r="D63" s="74">
        <f>SUMIF(F55:F59,"○",D55:D59)</f>
        <v>120000</v>
      </c>
      <c r="E63" s="73" t="s">
        <v>56</v>
      </c>
      <c r="F63" s="75" t="s">
        <v>57</v>
      </c>
    </row>
    <row r="64" spans="2:6" ht="24.75" customHeight="1">
      <c r="B64" s="144"/>
      <c r="C64" s="73" t="s">
        <v>82</v>
      </c>
      <c r="D64" s="74">
        <f>D61-D63</f>
        <v>9600.000000000015</v>
      </c>
      <c r="E64" s="73" t="s">
        <v>58</v>
      </c>
      <c r="F64" s="75">
        <f>IF(ISERROR(ROUNDDOWN((D63/F62)*100,2)),"",(ROUNDDOWN((D63/F62)*100,2)))</f>
        <v>150</v>
      </c>
    </row>
    <row r="65" spans="2:4" ht="27.75" customHeight="1">
      <c r="B65" s="49" t="s">
        <v>59</v>
      </c>
      <c r="C65" s="31"/>
      <c r="D65" s="31"/>
    </row>
    <row r="66" spans="2:5" ht="16.5" customHeight="1">
      <c r="B66" s="129" t="s">
        <v>59</v>
      </c>
      <c r="C66" s="79">
        <v>28</v>
      </c>
      <c r="D66" s="80" t="s">
        <v>60</v>
      </c>
      <c r="E66" s="31" t="str">
        <f>CONCATENATE("平成",C66,"年",C67,"月",C68,"日")</f>
        <v>平成28年12月5日</v>
      </c>
    </row>
    <row r="67" spans="2:4" ht="16.5" customHeight="1">
      <c r="B67" s="130"/>
      <c r="C67" s="79">
        <v>12</v>
      </c>
      <c r="D67" s="80" t="s">
        <v>61</v>
      </c>
    </row>
    <row r="68" spans="2:4" ht="16.5" customHeight="1">
      <c r="B68" s="130"/>
      <c r="C68" s="79">
        <v>5</v>
      </c>
      <c r="D68" s="80" t="s">
        <v>62</v>
      </c>
    </row>
    <row r="69" spans="2:4" ht="26.25" customHeight="1">
      <c r="B69" s="49" t="s">
        <v>63</v>
      </c>
      <c r="C69" s="81"/>
      <c r="D69" s="82"/>
    </row>
    <row r="70" spans="2:5" ht="17.25" customHeight="1">
      <c r="B70" s="129" t="s">
        <v>64</v>
      </c>
      <c r="C70" s="79">
        <v>29</v>
      </c>
      <c r="D70" s="80" t="s">
        <v>60</v>
      </c>
      <c r="E70" s="31" t="str">
        <f>CONCATENATE("平成",C70,"年",C71,"月",C72,"日")</f>
        <v>平成29年1月15日</v>
      </c>
    </row>
    <row r="71" spans="2:4" ht="17.25" customHeight="1">
      <c r="B71" s="130"/>
      <c r="C71" s="79">
        <v>1</v>
      </c>
      <c r="D71" s="80" t="s">
        <v>61</v>
      </c>
    </row>
    <row r="72" spans="2:4" ht="17.25" customHeight="1">
      <c r="B72" s="130"/>
      <c r="C72" s="79">
        <v>15</v>
      </c>
      <c r="D72" s="80" t="s">
        <v>62</v>
      </c>
    </row>
    <row r="73" spans="2:5" ht="17.25" customHeight="1">
      <c r="B73" s="129" t="s">
        <v>65</v>
      </c>
      <c r="C73" s="79">
        <v>29</v>
      </c>
      <c r="D73" s="80" t="s">
        <v>60</v>
      </c>
      <c r="E73" s="31" t="str">
        <f>CONCATENATE("平成",C73,"年",C74,"月",C75,"日")</f>
        <v>平成29年2月20日</v>
      </c>
    </row>
    <row r="74" spans="2:4" ht="17.25" customHeight="1">
      <c r="B74" s="130"/>
      <c r="C74" s="79">
        <v>2</v>
      </c>
      <c r="D74" s="80" t="s">
        <v>61</v>
      </c>
    </row>
    <row r="75" spans="2:4" ht="17.25" customHeight="1">
      <c r="B75" s="130"/>
      <c r="C75" s="79">
        <v>20</v>
      </c>
      <c r="D75" s="80" t="s">
        <v>62</v>
      </c>
    </row>
    <row r="76" spans="2:4" ht="17.25" customHeight="1">
      <c r="B76" s="72" t="s">
        <v>66</v>
      </c>
      <c r="C76" s="83">
        <v>35</v>
      </c>
      <c r="D76" s="80" t="s">
        <v>67</v>
      </c>
    </row>
    <row r="77" spans="2:4" ht="28.5" customHeight="1">
      <c r="B77" s="49" t="s">
        <v>68</v>
      </c>
      <c r="C77" s="31"/>
      <c r="D77" s="31"/>
    </row>
    <row r="78" spans="2:4" ht="16.5" customHeight="1">
      <c r="B78" s="72" t="s">
        <v>69</v>
      </c>
      <c r="C78" s="74">
        <f>D61</f>
        <v>129600.00000000001</v>
      </c>
      <c r="D78" s="73" t="s">
        <v>33</v>
      </c>
    </row>
    <row r="79" spans="2:4" ht="16.5" customHeight="1">
      <c r="B79" s="72" t="s">
        <v>70</v>
      </c>
      <c r="C79" s="74">
        <f>D64</f>
        <v>9600.000000000015</v>
      </c>
      <c r="D79" s="73" t="s">
        <v>33</v>
      </c>
    </row>
    <row r="80" spans="2:4" ht="60.75" customHeight="1">
      <c r="B80" s="31"/>
      <c r="C80" s="31"/>
      <c r="D80" s="31"/>
    </row>
    <row r="81" spans="2:4" ht="54" customHeight="1">
      <c r="B81" s="31"/>
      <c r="C81" s="31"/>
      <c r="D81" s="31"/>
    </row>
    <row r="82" spans="2:4" ht="33" customHeight="1">
      <c r="B82" s="131" t="s">
        <v>170</v>
      </c>
      <c r="C82" s="131"/>
      <c r="D82" s="131"/>
    </row>
    <row r="83" spans="2:4" ht="24.75" customHeight="1">
      <c r="B83" s="49" t="s">
        <v>72</v>
      </c>
      <c r="C83" s="31"/>
      <c r="D83" s="31"/>
    </row>
    <row r="84" spans="2:5" ht="23.25" customHeight="1">
      <c r="B84" s="72" t="s">
        <v>73</v>
      </c>
      <c r="C84" s="84"/>
      <c r="D84" s="85" t="s">
        <v>74</v>
      </c>
      <c r="E84" s="86"/>
    </row>
    <row r="85" spans="2:4" ht="23.25" customHeight="1">
      <c r="B85" s="72" t="s">
        <v>75</v>
      </c>
      <c r="C85" s="84"/>
      <c r="D85" s="31"/>
    </row>
    <row r="86" spans="2:4" ht="26.25" customHeight="1">
      <c r="B86" s="49" t="s">
        <v>76</v>
      </c>
      <c r="C86" s="31"/>
      <c r="D86" s="31"/>
    </row>
    <row r="87" spans="2:4" ht="28.5" customHeight="1">
      <c r="B87" s="72" t="s">
        <v>77</v>
      </c>
      <c r="C87" s="74">
        <f>C78</f>
        <v>129600.00000000001</v>
      </c>
      <c r="D87" s="31"/>
    </row>
    <row r="88" spans="2:4" ht="30" customHeight="1">
      <c r="B88" s="49" t="s">
        <v>78</v>
      </c>
      <c r="C88" s="31"/>
      <c r="D88" s="31"/>
    </row>
    <row r="89" spans="2:5" ht="16.5" customHeight="1">
      <c r="B89" s="129" t="s">
        <v>79</v>
      </c>
      <c r="C89" s="79"/>
      <c r="D89" s="80" t="s">
        <v>60</v>
      </c>
      <c r="E89" s="31" t="str">
        <f>CONCATENATE("平成",C89,"年",C90,"月",C91,"日")</f>
        <v>平成年月日</v>
      </c>
    </row>
    <row r="90" spans="2:4" ht="16.5" customHeight="1">
      <c r="B90" s="130"/>
      <c r="C90" s="79"/>
      <c r="D90" s="80" t="s">
        <v>61</v>
      </c>
    </row>
    <row r="91" spans="2:4" ht="16.5" customHeight="1">
      <c r="B91" s="130"/>
      <c r="C91" s="79"/>
      <c r="D91" s="80" t="s">
        <v>62</v>
      </c>
    </row>
    <row r="92" spans="2:5" ht="16.5" customHeight="1">
      <c r="B92" s="129" t="s">
        <v>80</v>
      </c>
      <c r="C92" s="79"/>
      <c r="D92" s="80" t="s">
        <v>60</v>
      </c>
      <c r="E92" s="31" t="str">
        <f>CONCATENATE("平成",C92,"年",C93,"月",C94,"日")</f>
        <v>平成年月日</v>
      </c>
    </row>
    <row r="93" spans="2:4" ht="16.5" customHeight="1">
      <c r="B93" s="130"/>
      <c r="C93" s="79"/>
      <c r="D93" s="80" t="s">
        <v>61</v>
      </c>
    </row>
    <row r="94" spans="2:4" ht="16.5" customHeight="1">
      <c r="B94" s="130"/>
      <c r="C94" s="79"/>
      <c r="D94" s="80" t="s">
        <v>62</v>
      </c>
    </row>
    <row r="95" spans="2:4" ht="15" customHeight="1">
      <c r="B95" s="31"/>
      <c r="C95" s="31"/>
      <c r="D95" s="31"/>
    </row>
    <row r="96" spans="2:4" ht="15" customHeight="1">
      <c r="B96" s="31"/>
      <c r="C96" s="31"/>
      <c r="D96" s="31"/>
    </row>
    <row r="97" spans="2:4" ht="15" customHeight="1">
      <c r="B97" s="31"/>
      <c r="C97" s="31"/>
      <c r="D97" s="31"/>
    </row>
    <row r="98" spans="2:4" ht="15" customHeight="1">
      <c r="B98" s="31"/>
      <c r="C98" s="31"/>
      <c r="D98" s="31"/>
    </row>
    <row r="99" spans="2:4" ht="15" customHeight="1">
      <c r="B99" s="31"/>
      <c r="C99" s="31"/>
      <c r="D99" s="31"/>
    </row>
    <row r="100" spans="2:4" ht="15" customHeight="1">
      <c r="B100" s="149" t="s">
        <v>166</v>
      </c>
      <c r="C100" s="149"/>
      <c r="D100" s="31"/>
    </row>
    <row r="101" spans="2:4" ht="15" customHeight="1">
      <c r="B101" s="128" t="s">
        <v>167</v>
      </c>
      <c r="C101" s="128"/>
      <c r="D101" s="31"/>
    </row>
    <row r="102" spans="2:4" ht="15" customHeight="1">
      <c r="B102" s="99" t="s">
        <v>176</v>
      </c>
      <c r="C102" s="99"/>
      <c r="D102" s="31"/>
    </row>
    <row r="103" spans="2:4" ht="15" customHeight="1">
      <c r="B103" s="121" t="s">
        <v>120</v>
      </c>
      <c r="C103" s="122"/>
      <c r="D103" s="31"/>
    </row>
    <row r="104" spans="2:4" ht="15" customHeight="1">
      <c r="B104" s="121" t="s">
        <v>121</v>
      </c>
      <c r="C104" s="122"/>
      <c r="D104" s="31"/>
    </row>
    <row r="105" spans="2:4" ht="15" customHeight="1">
      <c r="B105" s="121" t="s">
        <v>122</v>
      </c>
      <c r="C105" s="122"/>
      <c r="D105" s="31"/>
    </row>
    <row r="106" spans="2:4" ht="15" customHeight="1">
      <c r="B106" s="121" t="s">
        <v>123</v>
      </c>
      <c r="C106" s="122"/>
      <c r="D106" s="31"/>
    </row>
    <row r="107" spans="2:4" ht="15" customHeight="1">
      <c r="B107" s="121" t="s">
        <v>124</v>
      </c>
      <c r="C107" s="122"/>
      <c r="D107" s="31"/>
    </row>
    <row r="108" spans="2:4" ht="15" customHeight="1">
      <c r="B108" s="121" t="s">
        <v>125</v>
      </c>
      <c r="C108" s="122"/>
      <c r="D108" s="31"/>
    </row>
    <row r="109" spans="2:4" ht="15" customHeight="1">
      <c r="B109" s="121" t="s">
        <v>126</v>
      </c>
      <c r="C109" s="122"/>
      <c r="D109" s="31"/>
    </row>
    <row r="110" spans="2:4" ht="15" customHeight="1">
      <c r="B110" s="121" t="s">
        <v>127</v>
      </c>
      <c r="C110" s="122"/>
      <c r="D110" s="31"/>
    </row>
    <row r="111" spans="2:4" ht="15" customHeight="1">
      <c r="B111" s="121" t="s">
        <v>128</v>
      </c>
      <c r="C111" s="122"/>
      <c r="D111" s="31"/>
    </row>
    <row r="112" spans="2:4" ht="15" customHeight="1">
      <c r="B112" s="121" t="s">
        <v>129</v>
      </c>
      <c r="C112" s="122"/>
      <c r="D112" s="31"/>
    </row>
    <row r="113" spans="2:4" ht="15" customHeight="1">
      <c r="B113" s="121" t="s">
        <v>130</v>
      </c>
      <c r="C113" s="122"/>
      <c r="D113" s="31"/>
    </row>
    <row r="114" spans="2:4" ht="16.5" customHeight="1">
      <c r="B114" s="121" t="s">
        <v>131</v>
      </c>
      <c r="C114" s="122"/>
      <c r="D114" s="31"/>
    </row>
    <row r="115" spans="2:4" ht="15" customHeight="1">
      <c r="B115" s="121" t="s">
        <v>132</v>
      </c>
      <c r="C115" s="122"/>
      <c r="D115" s="31"/>
    </row>
    <row r="116" spans="2:4" ht="15" customHeight="1">
      <c r="B116" s="121" t="s">
        <v>133</v>
      </c>
      <c r="C116" s="122"/>
      <c r="D116" s="31"/>
    </row>
    <row r="117" spans="2:4" ht="15" customHeight="1">
      <c r="B117" s="121" t="s">
        <v>134</v>
      </c>
      <c r="C117" s="122"/>
      <c r="D117" s="31"/>
    </row>
    <row r="118" spans="2:4" ht="15" customHeight="1">
      <c r="B118" s="121" t="s">
        <v>135</v>
      </c>
      <c r="C118" s="122"/>
      <c r="D118" s="31"/>
    </row>
    <row r="119" spans="2:4" ht="15" customHeight="1">
      <c r="B119" s="121" t="s">
        <v>136</v>
      </c>
      <c r="C119" s="122"/>
      <c r="D119" s="31"/>
    </row>
    <row r="120" spans="2:4" ht="15" customHeight="1">
      <c r="B120" s="121" t="s">
        <v>137</v>
      </c>
      <c r="C120" s="122"/>
      <c r="D120" s="31"/>
    </row>
    <row r="121" spans="2:4" ht="15" customHeight="1">
      <c r="B121" s="121" t="s">
        <v>138</v>
      </c>
      <c r="C121" s="122"/>
      <c r="D121" s="31"/>
    </row>
    <row r="122" spans="2:4" ht="15" customHeight="1">
      <c r="B122" s="121" t="s">
        <v>139</v>
      </c>
      <c r="C122" s="122"/>
      <c r="D122" s="31"/>
    </row>
    <row r="123" spans="2:4" ht="15" customHeight="1">
      <c r="B123" s="121" t="s">
        <v>140</v>
      </c>
      <c r="C123" s="122"/>
      <c r="D123" s="31"/>
    </row>
    <row r="124" spans="2:4" ht="15" customHeight="1">
      <c r="B124" s="121" t="s">
        <v>141</v>
      </c>
      <c r="C124" s="122"/>
      <c r="D124" s="31"/>
    </row>
    <row r="125" spans="2:4" ht="15" customHeight="1">
      <c r="B125" s="121" t="s">
        <v>142</v>
      </c>
      <c r="C125" s="122"/>
      <c r="D125" s="31"/>
    </row>
    <row r="126" spans="2:4" ht="15" customHeight="1">
      <c r="B126" s="121" t="s">
        <v>143</v>
      </c>
      <c r="C126" s="122"/>
      <c r="D126" s="31"/>
    </row>
    <row r="127" spans="2:4" ht="15" customHeight="1">
      <c r="B127" s="121" t="s">
        <v>144</v>
      </c>
      <c r="C127" s="122"/>
      <c r="D127" s="31"/>
    </row>
    <row r="128" spans="2:4" ht="15" customHeight="1">
      <c r="B128" s="121" t="s">
        <v>145</v>
      </c>
      <c r="C128" s="122"/>
      <c r="D128" s="31"/>
    </row>
    <row r="129" spans="2:4" ht="15" customHeight="1">
      <c r="B129" s="121" t="s">
        <v>146</v>
      </c>
      <c r="C129" s="122"/>
      <c r="D129" s="31"/>
    </row>
    <row r="130" spans="2:4" ht="15" customHeight="1">
      <c r="B130" s="121" t="s">
        <v>147</v>
      </c>
      <c r="C130" s="122"/>
      <c r="D130" s="31"/>
    </row>
    <row r="131" spans="2:4" ht="15" customHeight="1">
      <c r="B131" s="121" t="s">
        <v>148</v>
      </c>
      <c r="C131" s="122"/>
      <c r="D131" s="31"/>
    </row>
    <row r="132" spans="2:4" ht="15" customHeight="1">
      <c r="B132" s="121" t="s">
        <v>149</v>
      </c>
      <c r="C132" s="122"/>
      <c r="D132" s="31"/>
    </row>
    <row r="133" spans="2:4" ht="15" customHeight="1">
      <c r="B133" s="121" t="s">
        <v>150</v>
      </c>
      <c r="C133" s="122"/>
      <c r="D133" s="31"/>
    </row>
    <row r="134" spans="2:4" ht="15" customHeight="1">
      <c r="B134" s="121" t="s">
        <v>151</v>
      </c>
      <c r="C134" s="122"/>
      <c r="D134" s="31"/>
    </row>
    <row r="135" spans="2:4" ht="15" customHeight="1">
      <c r="B135" s="121" t="s">
        <v>152</v>
      </c>
      <c r="C135" s="122"/>
      <c r="D135" s="31"/>
    </row>
    <row r="136" spans="2:4" ht="15" customHeight="1">
      <c r="B136" s="121" t="s">
        <v>153</v>
      </c>
      <c r="C136" s="122"/>
      <c r="D136" s="31"/>
    </row>
    <row r="137" spans="2:4" ht="15" customHeight="1">
      <c r="B137" s="121" t="s">
        <v>165</v>
      </c>
      <c r="C137" s="122"/>
      <c r="D137" s="31"/>
    </row>
    <row r="138" spans="2:4" ht="15" customHeight="1">
      <c r="B138" s="121" t="s">
        <v>154</v>
      </c>
      <c r="C138" s="122"/>
      <c r="D138" s="31"/>
    </row>
    <row r="139" spans="2:4" ht="15" customHeight="1">
      <c r="B139" s="121" t="s">
        <v>155</v>
      </c>
      <c r="C139" s="122"/>
      <c r="D139" s="31"/>
    </row>
    <row r="140" spans="2:4" ht="15" customHeight="1">
      <c r="B140" s="121" t="s">
        <v>156</v>
      </c>
      <c r="C140" s="122"/>
      <c r="D140" s="31"/>
    </row>
    <row r="141" spans="2:4" ht="15" customHeight="1">
      <c r="B141" s="121" t="s">
        <v>157</v>
      </c>
      <c r="C141" s="122"/>
      <c r="D141" s="31"/>
    </row>
    <row r="142" spans="2:4" ht="15" customHeight="1">
      <c r="B142" s="121" t="s">
        <v>158</v>
      </c>
      <c r="C142" s="122"/>
      <c r="D142" s="31"/>
    </row>
    <row r="143" spans="2:4" ht="15" customHeight="1">
      <c r="B143" s="121" t="s">
        <v>159</v>
      </c>
      <c r="C143" s="122"/>
      <c r="D143" s="31"/>
    </row>
    <row r="144" spans="2:4" ht="15" customHeight="1">
      <c r="B144" s="121" t="s">
        <v>160</v>
      </c>
      <c r="C144" s="122"/>
      <c r="D144" s="31"/>
    </row>
    <row r="145" spans="2:4" ht="15" customHeight="1">
      <c r="B145" s="121" t="s">
        <v>161</v>
      </c>
      <c r="C145" s="122"/>
      <c r="D145" s="31"/>
    </row>
    <row r="146" spans="2:4" ht="15" customHeight="1">
      <c r="B146" s="121" t="s">
        <v>162</v>
      </c>
      <c r="C146" s="122"/>
      <c r="D146" s="31"/>
    </row>
    <row r="147" spans="2:4" ht="15" customHeight="1">
      <c r="B147" s="121" t="s">
        <v>163</v>
      </c>
      <c r="C147" s="122"/>
      <c r="D147" s="31"/>
    </row>
    <row r="148" spans="2:4" ht="15" customHeight="1">
      <c r="B148" s="121" t="s">
        <v>164</v>
      </c>
      <c r="C148" s="122"/>
      <c r="D148" s="31"/>
    </row>
    <row r="149" spans="2:4" ht="15" customHeight="1">
      <c r="B149" s="123"/>
      <c r="C149" s="123"/>
      <c r="D149" s="31"/>
    </row>
    <row r="150" spans="2:4" ht="15" customHeight="1">
      <c r="B150" s="31"/>
      <c r="C150" s="31"/>
      <c r="D150" s="31"/>
    </row>
    <row r="151" spans="2:4" ht="15" customHeight="1">
      <c r="B151" s="31"/>
      <c r="C151" s="31"/>
      <c r="D151" s="31"/>
    </row>
    <row r="152" spans="2:4" ht="15" customHeight="1">
      <c r="B152" s="31"/>
      <c r="C152" s="31"/>
      <c r="D152" s="31"/>
    </row>
    <row r="153" spans="2:4" ht="15" customHeight="1">
      <c r="B153" s="31"/>
      <c r="C153" s="31"/>
      <c r="D153" s="31"/>
    </row>
    <row r="154" spans="2:4" ht="15" customHeight="1">
      <c r="B154" s="31"/>
      <c r="C154" s="31"/>
      <c r="D154" s="31"/>
    </row>
    <row r="155" spans="2:4" ht="15" customHeight="1">
      <c r="B155" s="31"/>
      <c r="C155" s="31"/>
      <c r="D155" s="31"/>
    </row>
    <row r="156" spans="2:4" ht="15" customHeight="1">
      <c r="B156" s="31"/>
      <c r="C156" s="31"/>
      <c r="D156" s="31"/>
    </row>
    <row r="157" spans="2:4" ht="15" customHeight="1">
      <c r="B157" s="31"/>
      <c r="C157" s="31"/>
      <c r="D157" s="31"/>
    </row>
    <row r="158" spans="2:4" ht="15" customHeight="1">
      <c r="B158" s="31"/>
      <c r="C158" s="31"/>
      <c r="D158" s="31"/>
    </row>
    <row r="159" spans="2:4" ht="15" customHeight="1">
      <c r="B159" s="31"/>
      <c r="C159" s="31"/>
      <c r="D159" s="31"/>
    </row>
    <row r="160" spans="2:4" ht="15" customHeight="1">
      <c r="B160" s="31"/>
      <c r="C160" s="31"/>
      <c r="D160" s="31"/>
    </row>
    <row r="161" spans="2:4" ht="15" customHeight="1">
      <c r="B161" s="31"/>
      <c r="C161" s="31"/>
      <c r="D161" s="31"/>
    </row>
    <row r="162" spans="2:4" ht="15" customHeight="1">
      <c r="B162" s="31"/>
      <c r="C162" s="31"/>
      <c r="D162" s="31"/>
    </row>
    <row r="163" spans="2:4" ht="15" customHeight="1">
      <c r="B163" s="31"/>
      <c r="C163" s="31"/>
      <c r="D163" s="31"/>
    </row>
    <row r="164" spans="2:4" ht="15" customHeight="1">
      <c r="B164" s="31"/>
      <c r="C164" s="31"/>
      <c r="D164" s="31"/>
    </row>
    <row r="165" spans="2:4" ht="15" customHeight="1">
      <c r="B165" s="31"/>
      <c r="C165" s="31"/>
      <c r="D165" s="31"/>
    </row>
    <row r="166" spans="2:4" ht="15" customHeight="1">
      <c r="B166" s="31"/>
      <c r="C166" s="31"/>
      <c r="D166" s="31"/>
    </row>
    <row r="167" spans="2:4" ht="15" customHeight="1">
      <c r="B167" s="31"/>
      <c r="C167" s="31"/>
      <c r="D167" s="31"/>
    </row>
    <row r="168" spans="2:4" ht="15" customHeight="1">
      <c r="B168" s="31"/>
      <c r="C168" s="31"/>
      <c r="D168" s="31"/>
    </row>
    <row r="169" spans="2:4" ht="15" customHeight="1">
      <c r="B169" s="31"/>
      <c r="C169" s="31"/>
      <c r="D169" s="31"/>
    </row>
    <row r="170" spans="2:4" ht="15" customHeight="1">
      <c r="B170" s="31"/>
      <c r="C170" s="31"/>
      <c r="D170" s="31"/>
    </row>
    <row r="171" spans="2:4" ht="15" customHeight="1">
      <c r="B171" s="31"/>
      <c r="C171" s="31"/>
      <c r="D171" s="31"/>
    </row>
    <row r="172" spans="2:4" ht="15" customHeight="1">
      <c r="B172" s="31"/>
      <c r="C172" s="31"/>
      <c r="D172" s="31"/>
    </row>
    <row r="173" spans="2:4" ht="15" customHeight="1">
      <c r="B173" s="31"/>
      <c r="C173" s="31"/>
      <c r="D173" s="31"/>
    </row>
    <row r="174" spans="2:4" ht="15" customHeight="1">
      <c r="B174" s="31"/>
      <c r="C174" s="31"/>
      <c r="D174" s="31"/>
    </row>
    <row r="175" spans="2:4" ht="15" customHeight="1">
      <c r="B175" s="31"/>
      <c r="C175" s="31"/>
      <c r="D175" s="31"/>
    </row>
    <row r="176" spans="2:4" ht="15" customHeight="1">
      <c r="B176" s="31"/>
      <c r="C176" s="31"/>
      <c r="D176" s="31"/>
    </row>
    <row r="177" spans="2:4" ht="15" customHeight="1">
      <c r="B177" s="31"/>
      <c r="C177" s="31"/>
      <c r="D177" s="31"/>
    </row>
    <row r="178" spans="2:4" ht="15" customHeight="1">
      <c r="B178" s="31"/>
      <c r="C178" s="31"/>
      <c r="D178" s="31"/>
    </row>
    <row r="179" spans="2:4" ht="15" customHeight="1">
      <c r="B179" s="31"/>
      <c r="C179" s="31"/>
      <c r="D179" s="31"/>
    </row>
    <row r="180" spans="2:4" ht="15" customHeight="1">
      <c r="B180" s="31"/>
      <c r="C180" s="31"/>
      <c r="D180" s="31"/>
    </row>
    <row r="181" spans="2:4" ht="15" customHeight="1">
      <c r="B181" s="31"/>
      <c r="C181" s="31"/>
      <c r="D181" s="31"/>
    </row>
    <row r="182" spans="2:4" ht="15" customHeight="1">
      <c r="B182" s="31"/>
      <c r="C182" s="31"/>
      <c r="D182" s="31"/>
    </row>
    <row r="183" spans="2:4" ht="15" customHeight="1">
      <c r="B183" s="31"/>
      <c r="C183" s="31"/>
      <c r="D183" s="31"/>
    </row>
    <row r="184" spans="2:4" ht="15" customHeight="1">
      <c r="B184" s="31"/>
      <c r="C184" s="31"/>
      <c r="D184" s="31"/>
    </row>
    <row r="185" spans="2:4" ht="15" customHeight="1">
      <c r="B185" s="31"/>
      <c r="C185" s="31"/>
      <c r="D185" s="31"/>
    </row>
    <row r="186" spans="2:4" ht="15" customHeight="1">
      <c r="B186" s="31"/>
      <c r="C186" s="31"/>
      <c r="D186" s="31"/>
    </row>
    <row r="187" spans="2:4" ht="15" customHeight="1">
      <c r="B187" s="31"/>
      <c r="C187" s="31"/>
      <c r="D187" s="31"/>
    </row>
    <row r="188" spans="2:4" ht="15" customHeight="1">
      <c r="B188" s="31"/>
      <c r="C188" s="31"/>
      <c r="D188" s="31"/>
    </row>
    <row r="189" spans="2:4" ht="15" customHeight="1">
      <c r="B189" s="31"/>
      <c r="C189" s="31"/>
      <c r="D189" s="31"/>
    </row>
    <row r="190" spans="2:4" ht="15" customHeight="1">
      <c r="B190" s="31"/>
      <c r="C190" s="31"/>
      <c r="D190" s="31"/>
    </row>
    <row r="191" spans="2:4" ht="15" customHeight="1">
      <c r="B191" s="31"/>
      <c r="C191" s="31"/>
      <c r="D191" s="31"/>
    </row>
    <row r="192" spans="2:4" ht="15" customHeight="1">
      <c r="B192" s="31"/>
      <c r="C192" s="31"/>
      <c r="D192" s="31"/>
    </row>
    <row r="193" spans="2:4" ht="15" customHeight="1">
      <c r="B193" s="31"/>
      <c r="C193" s="31"/>
      <c r="D193" s="31"/>
    </row>
    <row r="194" spans="2:4" ht="15" customHeight="1">
      <c r="B194" s="31"/>
      <c r="C194" s="31"/>
      <c r="D194" s="31"/>
    </row>
    <row r="195" spans="2:4" ht="15" customHeight="1">
      <c r="B195" s="31"/>
      <c r="C195" s="31"/>
      <c r="D195" s="31"/>
    </row>
    <row r="196" spans="2:4" ht="15" customHeight="1">
      <c r="B196" s="31"/>
      <c r="C196" s="31"/>
      <c r="D196" s="31"/>
    </row>
    <row r="197" spans="2:4" ht="15" customHeight="1">
      <c r="B197" s="31"/>
      <c r="C197" s="31"/>
      <c r="D197" s="31"/>
    </row>
    <row r="198" spans="2:4" ht="15" customHeight="1">
      <c r="B198" s="31"/>
      <c r="C198" s="31"/>
      <c r="D198" s="31"/>
    </row>
    <row r="199" spans="2:4" ht="15" customHeight="1">
      <c r="B199" s="31"/>
      <c r="C199" s="31"/>
      <c r="D199" s="31"/>
    </row>
    <row r="200" spans="2:4" ht="15" customHeight="1">
      <c r="B200" s="31"/>
      <c r="C200" s="31"/>
      <c r="D200" s="31"/>
    </row>
    <row r="201" spans="2:4" ht="15" customHeight="1">
      <c r="B201" s="31"/>
      <c r="C201" s="31"/>
      <c r="D201" s="31"/>
    </row>
    <row r="202" spans="2:4" ht="15" customHeight="1">
      <c r="B202" s="31"/>
      <c r="C202" s="31"/>
      <c r="D202" s="31"/>
    </row>
    <row r="203" spans="2:4" ht="15" customHeight="1">
      <c r="B203" s="31"/>
      <c r="C203" s="31"/>
      <c r="D203" s="31"/>
    </row>
    <row r="204" spans="2:4" ht="15" customHeight="1">
      <c r="B204" s="31"/>
      <c r="C204" s="31"/>
      <c r="D204" s="31"/>
    </row>
    <row r="205" spans="2:4" ht="15" customHeight="1">
      <c r="B205" s="31"/>
      <c r="C205" s="31"/>
      <c r="D205" s="31"/>
    </row>
    <row r="206" spans="2:4" ht="15" customHeight="1">
      <c r="B206" s="31"/>
      <c r="C206" s="31"/>
      <c r="D206" s="31"/>
    </row>
    <row r="207" spans="2:4" ht="15" customHeight="1">
      <c r="B207" s="31"/>
      <c r="C207" s="31"/>
      <c r="D207" s="31"/>
    </row>
    <row r="208" spans="2:4" ht="15" customHeight="1">
      <c r="B208" s="31"/>
      <c r="C208" s="31"/>
      <c r="D208" s="31"/>
    </row>
    <row r="209" spans="2:4" ht="15" customHeight="1">
      <c r="B209" s="31"/>
      <c r="C209" s="31"/>
      <c r="D209" s="31"/>
    </row>
    <row r="210" spans="2:4" ht="15" customHeight="1">
      <c r="B210" s="31"/>
      <c r="C210" s="31"/>
      <c r="D210" s="31"/>
    </row>
    <row r="211" spans="2:4" ht="15" customHeight="1">
      <c r="B211" s="31"/>
      <c r="C211" s="31"/>
      <c r="D211" s="31"/>
    </row>
    <row r="212" spans="2:4" ht="15" customHeight="1">
      <c r="B212" s="31"/>
      <c r="C212" s="31"/>
      <c r="D212" s="31"/>
    </row>
    <row r="213" spans="2:4" ht="15" customHeight="1">
      <c r="B213" s="31"/>
      <c r="C213" s="31"/>
      <c r="D213" s="31"/>
    </row>
    <row r="214" spans="2:4" ht="15" customHeight="1">
      <c r="B214" s="31"/>
      <c r="C214" s="31"/>
      <c r="D214" s="31"/>
    </row>
    <row r="215" spans="2:4" ht="15" customHeight="1">
      <c r="B215" s="31"/>
      <c r="C215" s="31"/>
      <c r="D215" s="31"/>
    </row>
    <row r="216" spans="2:4" ht="15" customHeight="1">
      <c r="B216" s="31"/>
      <c r="C216" s="31"/>
      <c r="D216" s="31"/>
    </row>
    <row r="217" spans="2:4" ht="15" customHeight="1">
      <c r="B217" s="31"/>
      <c r="C217" s="31"/>
      <c r="D217" s="31"/>
    </row>
    <row r="218" spans="2:4" ht="15" customHeight="1">
      <c r="B218" s="31"/>
      <c r="C218" s="31"/>
      <c r="D218" s="31"/>
    </row>
    <row r="219" spans="2:4" ht="15" customHeight="1">
      <c r="B219" s="31"/>
      <c r="C219" s="31"/>
      <c r="D219" s="31"/>
    </row>
    <row r="220" spans="2:4" ht="15" customHeight="1">
      <c r="B220" s="31"/>
      <c r="C220" s="31"/>
      <c r="D220" s="31"/>
    </row>
    <row r="221" spans="2:4" ht="15" customHeight="1">
      <c r="B221" s="31"/>
      <c r="C221" s="31"/>
      <c r="D221" s="31"/>
    </row>
    <row r="222" spans="2:4" ht="15" customHeight="1">
      <c r="B222" s="31"/>
      <c r="C222" s="31"/>
      <c r="D222" s="31"/>
    </row>
    <row r="223" spans="2:4" ht="15" customHeight="1">
      <c r="B223" s="31"/>
      <c r="C223" s="31"/>
      <c r="D223" s="31"/>
    </row>
    <row r="224" spans="2:4" ht="15" customHeight="1">
      <c r="B224" s="31"/>
      <c r="C224" s="31"/>
      <c r="D224" s="31"/>
    </row>
    <row r="225" spans="2:4" ht="15" customHeight="1">
      <c r="B225" s="31"/>
      <c r="C225" s="31"/>
      <c r="D225" s="31"/>
    </row>
    <row r="226" spans="2:4" ht="15" customHeight="1">
      <c r="B226" s="31"/>
      <c r="C226" s="31"/>
      <c r="D226" s="31"/>
    </row>
    <row r="227" spans="2:4" ht="15" customHeight="1">
      <c r="B227" s="31"/>
      <c r="C227" s="31"/>
      <c r="D227" s="31"/>
    </row>
    <row r="228" spans="2:4" ht="15" customHeight="1">
      <c r="B228" s="31"/>
      <c r="C228" s="31"/>
      <c r="D228" s="31"/>
    </row>
    <row r="229" spans="2:4" ht="15" customHeight="1">
      <c r="B229" s="31"/>
      <c r="C229" s="31"/>
      <c r="D229" s="31"/>
    </row>
    <row r="230" spans="2:4" ht="15" customHeight="1">
      <c r="B230" s="31"/>
      <c r="C230" s="31"/>
      <c r="D230" s="31"/>
    </row>
    <row r="231" spans="2:4" ht="15" customHeight="1">
      <c r="B231" s="31"/>
      <c r="C231" s="31"/>
      <c r="D231" s="31"/>
    </row>
    <row r="232" spans="2:4" ht="15" customHeight="1">
      <c r="B232" s="31"/>
      <c r="C232" s="31"/>
      <c r="D232" s="31"/>
    </row>
    <row r="233" spans="2:4" ht="15" customHeight="1">
      <c r="B233" s="31"/>
      <c r="C233" s="31"/>
      <c r="D233" s="31"/>
    </row>
    <row r="234" spans="2:4" ht="15" customHeight="1">
      <c r="B234" s="31"/>
      <c r="C234" s="31"/>
      <c r="D234" s="31"/>
    </row>
    <row r="235" spans="2:4" ht="15" customHeight="1">
      <c r="B235" s="31"/>
      <c r="C235" s="31"/>
      <c r="D235" s="31"/>
    </row>
    <row r="236" spans="2:4" ht="15" customHeight="1">
      <c r="B236" s="31"/>
      <c r="C236" s="31"/>
      <c r="D236" s="31"/>
    </row>
    <row r="237" spans="2:4" ht="15" customHeight="1">
      <c r="B237" s="31"/>
      <c r="C237" s="31"/>
      <c r="D237" s="31"/>
    </row>
    <row r="238" spans="2:4" ht="15" customHeight="1">
      <c r="B238" s="31"/>
      <c r="C238" s="31"/>
      <c r="D238" s="31"/>
    </row>
    <row r="239" spans="2:4" ht="15" customHeight="1">
      <c r="B239" s="31"/>
      <c r="C239" s="31"/>
      <c r="D239" s="31"/>
    </row>
    <row r="240" spans="2:4" ht="15" customHeight="1">
      <c r="B240" s="31"/>
      <c r="C240" s="31"/>
      <c r="D240" s="31"/>
    </row>
    <row r="241" spans="2:4" ht="15" customHeight="1">
      <c r="B241" s="31"/>
      <c r="C241" s="31"/>
      <c r="D241" s="31"/>
    </row>
    <row r="242" spans="2:4" ht="15" customHeight="1">
      <c r="B242" s="31"/>
      <c r="C242" s="31"/>
      <c r="D242" s="31"/>
    </row>
    <row r="243" spans="2:4" ht="15" customHeight="1">
      <c r="B243" s="31"/>
      <c r="C243" s="31"/>
      <c r="D243" s="31"/>
    </row>
    <row r="244" spans="2:4" ht="15" customHeight="1">
      <c r="B244" s="31"/>
      <c r="C244" s="31"/>
      <c r="D244" s="31"/>
    </row>
    <row r="245" spans="2:4" ht="15" customHeight="1">
      <c r="B245" s="31"/>
      <c r="C245" s="31"/>
      <c r="D245" s="31"/>
    </row>
    <row r="246" spans="2:4" ht="15" customHeight="1">
      <c r="B246" s="31"/>
      <c r="C246" s="31"/>
      <c r="D246" s="31"/>
    </row>
    <row r="247" spans="2:4" ht="15" customHeight="1">
      <c r="B247" s="31"/>
      <c r="C247" s="31"/>
      <c r="D247" s="31"/>
    </row>
    <row r="248" spans="2:4" ht="15" customHeight="1">
      <c r="B248" s="31"/>
      <c r="C248" s="31"/>
      <c r="D248" s="31"/>
    </row>
    <row r="249" spans="2:4" ht="15" customHeight="1">
      <c r="B249" s="31"/>
      <c r="C249" s="31"/>
      <c r="D249" s="31"/>
    </row>
    <row r="250" spans="2:4" ht="15" customHeight="1">
      <c r="B250" s="31"/>
      <c r="C250" s="31"/>
      <c r="D250" s="31"/>
    </row>
    <row r="251" spans="2:4" ht="15" customHeight="1">
      <c r="B251" s="31"/>
      <c r="C251" s="31"/>
      <c r="D251" s="31"/>
    </row>
    <row r="252" spans="2:4" ht="15" customHeight="1">
      <c r="B252" s="31"/>
      <c r="C252" s="31"/>
      <c r="D252" s="31"/>
    </row>
    <row r="253" spans="2:4" ht="15" customHeight="1">
      <c r="B253" s="31"/>
      <c r="C253" s="31"/>
      <c r="D253" s="31"/>
    </row>
    <row r="254" spans="2:4" ht="15" customHeight="1">
      <c r="B254" s="31"/>
      <c r="C254" s="31"/>
      <c r="D254" s="31"/>
    </row>
    <row r="255" spans="2:4" ht="15" customHeight="1">
      <c r="B255" s="31"/>
      <c r="C255" s="31"/>
      <c r="D255" s="31"/>
    </row>
    <row r="256" spans="2:4" ht="15" customHeight="1">
      <c r="B256" s="31"/>
      <c r="C256" s="31"/>
      <c r="D256" s="31"/>
    </row>
    <row r="257" spans="2:4" ht="15" customHeight="1">
      <c r="B257" s="31"/>
      <c r="C257" s="31"/>
      <c r="D257" s="31"/>
    </row>
    <row r="258" spans="2:4" ht="15" customHeight="1">
      <c r="B258" s="31"/>
      <c r="C258" s="31"/>
      <c r="D258" s="31"/>
    </row>
    <row r="259" spans="2:4" ht="15" customHeight="1">
      <c r="B259" s="31"/>
      <c r="C259" s="31"/>
      <c r="D259" s="31"/>
    </row>
    <row r="260" spans="2:4" ht="15" customHeight="1">
      <c r="B260" s="31"/>
      <c r="C260" s="31"/>
      <c r="D260" s="31"/>
    </row>
    <row r="261" spans="2:4" ht="15" customHeight="1">
      <c r="B261" s="31"/>
      <c r="C261" s="31"/>
      <c r="D261" s="31"/>
    </row>
    <row r="262" spans="2:4" ht="15" customHeight="1">
      <c r="B262" s="31"/>
      <c r="C262" s="31"/>
      <c r="D262" s="31"/>
    </row>
    <row r="263" spans="2:4" ht="15" customHeight="1">
      <c r="B263" s="31"/>
      <c r="C263" s="31"/>
      <c r="D263" s="31"/>
    </row>
    <row r="264" spans="2:4" ht="15" customHeight="1">
      <c r="B264" s="31"/>
      <c r="C264" s="31"/>
      <c r="D264" s="31"/>
    </row>
    <row r="265" spans="2:4" ht="15" customHeight="1">
      <c r="B265" s="31"/>
      <c r="C265" s="31"/>
      <c r="D265" s="31"/>
    </row>
    <row r="266" spans="2:4" ht="15" customHeight="1">
      <c r="B266" s="31"/>
      <c r="C266" s="31"/>
      <c r="D266" s="31"/>
    </row>
    <row r="267" spans="2:4" ht="15" customHeight="1">
      <c r="B267" s="31"/>
      <c r="C267" s="31"/>
      <c r="D267" s="31"/>
    </row>
    <row r="268" spans="2:4" ht="15" customHeight="1">
      <c r="B268" s="31"/>
      <c r="C268" s="31"/>
      <c r="D268" s="31"/>
    </row>
    <row r="269" spans="2:4" ht="15" customHeight="1">
      <c r="B269" s="31"/>
      <c r="C269" s="31"/>
      <c r="D269" s="31"/>
    </row>
    <row r="270" spans="2:4" ht="15" customHeight="1">
      <c r="B270" s="31"/>
      <c r="C270" s="31"/>
      <c r="D270" s="31"/>
    </row>
    <row r="271" spans="2:4" ht="15" customHeight="1">
      <c r="B271" s="31"/>
      <c r="C271" s="31"/>
      <c r="D271" s="31"/>
    </row>
    <row r="272" spans="2:4" ht="15" customHeight="1">
      <c r="B272" s="31"/>
      <c r="C272" s="31"/>
      <c r="D272" s="31"/>
    </row>
    <row r="273" spans="2:4" ht="15" customHeight="1">
      <c r="B273" s="31"/>
      <c r="C273" s="31"/>
      <c r="D273" s="31"/>
    </row>
    <row r="274" spans="2:4" ht="15" customHeight="1">
      <c r="B274" s="31"/>
      <c r="C274" s="31"/>
      <c r="D274" s="31"/>
    </row>
    <row r="275" spans="2:4" ht="15" customHeight="1">
      <c r="B275" s="31"/>
      <c r="C275" s="31"/>
      <c r="D275" s="31"/>
    </row>
    <row r="276" spans="2:4" ht="15" customHeight="1">
      <c r="B276" s="31"/>
      <c r="C276" s="31"/>
      <c r="D276" s="31"/>
    </row>
    <row r="277" spans="2:4" ht="15" customHeight="1">
      <c r="B277" s="31"/>
      <c r="C277" s="31"/>
      <c r="D277" s="31"/>
    </row>
    <row r="278" spans="2:4" ht="15" customHeight="1">
      <c r="B278" s="31"/>
      <c r="C278" s="31"/>
      <c r="D278" s="31"/>
    </row>
    <row r="279" spans="2:4" ht="15" customHeight="1">
      <c r="B279" s="31"/>
      <c r="C279" s="31"/>
      <c r="D279" s="31"/>
    </row>
    <row r="280" spans="2:4" ht="15" customHeight="1">
      <c r="B280" s="31"/>
      <c r="C280" s="31"/>
      <c r="D280" s="31"/>
    </row>
    <row r="281" spans="2:4" ht="15" customHeight="1">
      <c r="B281" s="31"/>
      <c r="C281" s="31"/>
      <c r="D281" s="31"/>
    </row>
    <row r="282" spans="2:4" ht="15" customHeight="1">
      <c r="B282" s="31"/>
      <c r="C282" s="31"/>
      <c r="D282" s="31"/>
    </row>
    <row r="283" spans="2:4" ht="15" customHeight="1">
      <c r="B283" s="31"/>
      <c r="C283" s="31"/>
      <c r="D283" s="31"/>
    </row>
    <row r="284" spans="2:4" ht="15" customHeight="1">
      <c r="B284" s="31"/>
      <c r="C284" s="31"/>
      <c r="D284" s="31"/>
    </row>
    <row r="285" spans="2:4" ht="15" customHeight="1">
      <c r="B285" s="31"/>
      <c r="C285" s="31"/>
      <c r="D285" s="31"/>
    </row>
    <row r="286" spans="2:4" ht="15" customHeight="1">
      <c r="B286" s="31"/>
      <c r="C286" s="31"/>
      <c r="D286" s="31"/>
    </row>
    <row r="287" spans="2:4" ht="15" customHeight="1">
      <c r="B287" s="31"/>
      <c r="C287" s="31"/>
      <c r="D287" s="31"/>
    </row>
    <row r="288" spans="2:4" ht="15" customHeight="1">
      <c r="B288" s="31"/>
      <c r="C288" s="31"/>
      <c r="D288" s="31"/>
    </row>
    <row r="289" spans="2:4" ht="15" customHeight="1">
      <c r="B289" s="31"/>
      <c r="C289" s="31"/>
      <c r="D289" s="31"/>
    </row>
    <row r="290" spans="2:4" ht="15" customHeight="1">
      <c r="B290" s="31"/>
      <c r="C290" s="31"/>
      <c r="D290" s="31"/>
    </row>
    <row r="291" spans="2:4" ht="15" customHeight="1">
      <c r="B291" s="31"/>
      <c r="C291" s="31"/>
      <c r="D291" s="31"/>
    </row>
    <row r="292" spans="2:4" ht="15" customHeight="1">
      <c r="B292" s="31"/>
      <c r="C292" s="31"/>
      <c r="D292" s="31"/>
    </row>
    <row r="293" spans="2:4" ht="15" customHeight="1">
      <c r="B293" s="31"/>
      <c r="C293" s="31"/>
      <c r="D293" s="31"/>
    </row>
    <row r="294" spans="2:4" ht="15" customHeight="1">
      <c r="B294" s="31"/>
      <c r="C294" s="31"/>
      <c r="D294" s="31"/>
    </row>
    <row r="295" spans="2:4" ht="15" customHeight="1">
      <c r="B295" s="31"/>
      <c r="C295" s="31"/>
      <c r="D295" s="31"/>
    </row>
    <row r="296" spans="2:4" ht="15" customHeight="1">
      <c r="B296" s="31"/>
      <c r="C296" s="31"/>
      <c r="D296" s="31"/>
    </row>
    <row r="297" spans="2:4" ht="15" customHeight="1">
      <c r="B297" s="31"/>
      <c r="C297" s="31"/>
      <c r="D297" s="31"/>
    </row>
    <row r="298" spans="2:4" ht="15" customHeight="1">
      <c r="B298" s="31"/>
      <c r="C298" s="31"/>
      <c r="D298" s="31"/>
    </row>
    <row r="299" spans="2:4" ht="15" customHeight="1">
      <c r="B299" s="31"/>
      <c r="C299" s="31"/>
      <c r="D299" s="31"/>
    </row>
    <row r="300" spans="2:4" ht="15" customHeight="1">
      <c r="B300" s="31"/>
      <c r="C300" s="31"/>
      <c r="D300" s="31"/>
    </row>
    <row r="301" spans="2:4" ht="15" customHeight="1">
      <c r="B301" s="31"/>
      <c r="C301" s="31"/>
      <c r="D301" s="31"/>
    </row>
    <row r="302" spans="2:4" ht="15" customHeight="1">
      <c r="B302" s="31"/>
      <c r="C302" s="31"/>
      <c r="D302" s="31"/>
    </row>
    <row r="303" spans="2:4" ht="15" customHeight="1">
      <c r="B303" s="31"/>
      <c r="C303" s="31"/>
      <c r="D303" s="31"/>
    </row>
    <row r="304" spans="2:4" ht="15" customHeight="1">
      <c r="B304" s="31"/>
      <c r="C304" s="31"/>
      <c r="D304" s="31"/>
    </row>
    <row r="305" spans="2:4" ht="15" customHeight="1">
      <c r="B305" s="31"/>
      <c r="C305" s="31"/>
      <c r="D305" s="31"/>
    </row>
    <row r="306" spans="2:4" ht="15" customHeight="1">
      <c r="B306" s="31"/>
      <c r="C306" s="31"/>
      <c r="D306" s="31"/>
    </row>
    <row r="307" spans="2:4" ht="15" customHeight="1">
      <c r="B307" s="31"/>
      <c r="C307" s="31"/>
      <c r="D307" s="31"/>
    </row>
    <row r="308" spans="2:4" ht="15" customHeight="1">
      <c r="B308" s="31"/>
      <c r="C308" s="31"/>
      <c r="D308" s="31"/>
    </row>
    <row r="309" spans="2:4" ht="15" customHeight="1">
      <c r="B309" s="31"/>
      <c r="C309" s="31"/>
      <c r="D309" s="31"/>
    </row>
    <row r="310" spans="2:4" ht="15" customHeight="1">
      <c r="B310" s="31"/>
      <c r="C310" s="31"/>
      <c r="D310" s="31"/>
    </row>
    <row r="311" spans="2:4" ht="15" customHeight="1">
      <c r="B311" s="31"/>
      <c r="C311" s="31"/>
      <c r="D311" s="31"/>
    </row>
    <row r="312" spans="2:4" ht="15" customHeight="1">
      <c r="B312" s="31"/>
      <c r="C312" s="31"/>
      <c r="D312" s="31"/>
    </row>
    <row r="313" spans="2:4" ht="15" customHeight="1">
      <c r="B313" s="31"/>
      <c r="C313" s="31"/>
      <c r="D313" s="31"/>
    </row>
    <row r="314" spans="2:4" ht="15" customHeight="1">
      <c r="B314" s="31"/>
      <c r="C314" s="31"/>
      <c r="D314" s="31"/>
    </row>
    <row r="315" spans="2:4" ht="15" customHeight="1">
      <c r="B315" s="31"/>
      <c r="C315" s="31"/>
      <c r="D315" s="31"/>
    </row>
    <row r="316" spans="2:4" ht="15" customHeight="1">
      <c r="B316" s="31"/>
      <c r="C316" s="31"/>
      <c r="D316" s="31"/>
    </row>
    <row r="317" spans="2:4" ht="15" customHeight="1">
      <c r="B317" s="31"/>
      <c r="C317" s="31"/>
      <c r="D317" s="31"/>
    </row>
    <row r="318" spans="2:4" ht="15" customHeight="1">
      <c r="B318" s="31"/>
      <c r="C318" s="31"/>
      <c r="D318" s="31"/>
    </row>
    <row r="319" spans="2:4" ht="15" customHeight="1">
      <c r="B319" s="31"/>
      <c r="C319" s="31"/>
      <c r="D319" s="31"/>
    </row>
    <row r="320" spans="2:4" ht="15" customHeight="1">
      <c r="B320" s="31"/>
      <c r="C320" s="31"/>
      <c r="D320" s="31"/>
    </row>
    <row r="321" spans="2:4" ht="15" customHeight="1">
      <c r="B321" s="31"/>
      <c r="C321" s="31"/>
      <c r="D321" s="31"/>
    </row>
    <row r="322" spans="2:4" ht="15" customHeight="1">
      <c r="B322" s="31"/>
      <c r="C322" s="31"/>
      <c r="D322" s="31"/>
    </row>
    <row r="323" spans="2:4" ht="15" customHeight="1">
      <c r="B323" s="31"/>
      <c r="C323" s="31"/>
      <c r="D323" s="31"/>
    </row>
    <row r="324" spans="2:4" ht="15" customHeight="1">
      <c r="B324" s="31"/>
      <c r="C324" s="31"/>
      <c r="D324" s="31"/>
    </row>
    <row r="325" spans="2:4" ht="15" customHeight="1">
      <c r="B325" s="31"/>
      <c r="C325" s="31"/>
      <c r="D325" s="31"/>
    </row>
    <row r="326" spans="2:4" ht="15" customHeight="1">
      <c r="B326" s="31"/>
      <c r="C326" s="31"/>
      <c r="D326" s="31"/>
    </row>
    <row r="327" spans="2:4" ht="15" customHeight="1">
      <c r="B327" s="31"/>
      <c r="C327" s="31"/>
      <c r="D327" s="31"/>
    </row>
    <row r="328" spans="2:4" ht="15" customHeight="1">
      <c r="B328" s="31"/>
      <c r="C328" s="31"/>
      <c r="D328" s="31"/>
    </row>
    <row r="329" spans="2:4" ht="15" customHeight="1">
      <c r="B329" s="31"/>
      <c r="C329" s="31"/>
      <c r="D329" s="31"/>
    </row>
    <row r="330" spans="2:4" ht="15" customHeight="1">
      <c r="B330" s="31"/>
      <c r="C330" s="31"/>
      <c r="D330" s="31"/>
    </row>
    <row r="331" spans="2:4" ht="15" customHeight="1">
      <c r="B331" s="31"/>
      <c r="C331" s="31"/>
      <c r="D331" s="31"/>
    </row>
    <row r="332" spans="2:4" ht="15" customHeight="1">
      <c r="B332" s="31"/>
      <c r="C332" s="31"/>
      <c r="D332" s="31"/>
    </row>
    <row r="333" spans="2:4" ht="15" customHeight="1">
      <c r="B333" s="31"/>
      <c r="C333" s="31"/>
      <c r="D333" s="31"/>
    </row>
    <row r="334" spans="2:4" ht="15" customHeight="1">
      <c r="B334" s="31"/>
      <c r="C334" s="31"/>
      <c r="D334" s="31"/>
    </row>
    <row r="335" spans="2:4" ht="15" customHeight="1">
      <c r="B335" s="31"/>
      <c r="C335" s="31"/>
      <c r="D335" s="31"/>
    </row>
    <row r="336" spans="2:4" ht="15" customHeight="1">
      <c r="B336" s="31"/>
      <c r="C336" s="31"/>
      <c r="D336" s="31"/>
    </row>
    <row r="337" spans="2:4" ht="15" customHeight="1">
      <c r="B337" s="31"/>
      <c r="C337" s="31"/>
      <c r="D337" s="31"/>
    </row>
    <row r="338" spans="2:4" ht="15" customHeight="1">
      <c r="B338" s="31"/>
      <c r="C338" s="31"/>
      <c r="D338" s="31"/>
    </row>
    <row r="339" spans="2:4" ht="15" customHeight="1">
      <c r="B339" s="31"/>
      <c r="C339" s="31"/>
      <c r="D339" s="31"/>
    </row>
    <row r="340" spans="2:4" ht="15" customHeight="1">
      <c r="B340" s="31"/>
      <c r="C340" s="31"/>
      <c r="D340" s="31"/>
    </row>
    <row r="341" spans="2:4" ht="15" customHeight="1">
      <c r="B341" s="31"/>
      <c r="C341" s="31"/>
      <c r="D341" s="31"/>
    </row>
    <row r="342" spans="2:4" ht="15" customHeight="1">
      <c r="B342" s="31"/>
      <c r="C342" s="31"/>
      <c r="D342" s="31"/>
    </row>
    <row r="343" spans="2:4" ht="15" customHeight="1">
      <c r="B343" s="31"/>
      <c r="C343" s="31"/>
      <c r="D343" s="31"/>
    </row>
    <row r="344" spans="2:4" ht="15" customHeight="1">
      <c r="B344" s="31"/>
      <c r="C344" s="31"/>
      <c r="D344" s="31"/>
    </row>
    <row r="345" spans="2:4" ht="15" customHeight="1">
      <c r="B345" s="31"/>
      <c r="C345" s="31"/>
      <c r="D345" s="31"/>
    </row>
    <row r="346" spans="2:4" ht="15" customHeight="1">
      <c r="B346" s="31"/>
      <c r="C346" s="31"/>
      <c r="D346" s="31"/>
    </row>
    <row r="347" spans="2:4" ht="15" customHeight="1">
      <c r="B347" s="31"/>
      <c r="C347" s="31"/>
      <c r="D347" s="31"/>
    </row>
    <row r="348" spans="2:4" ht="15" customHeight="1">
      <c r="B348" s="31"/>
      <c r="C348" s="31"/>
      <c r="D348" s="31"/>
    </row>
    <row r="349" spans="2:4" ht="15" customHeight="1">
      <c r="B349" s="31"/>
      <c r="C349" s="31"/>
      <c r="D349" s="31"/>
    </row>
    <row r="350" spans="2:4" ht="15" customHeight="1">
      <c r="B350" s="31"/>
      <c r="C350" s="31"/>
      <c r="D350" s="31"/>
    </row>
    <row r="351" spans="2:4" ht="15" customHeight="1">
      <c r="B351" s="31"/>
      <c r="C351" s="31"/>
      <c r="D351" s="31"/>
    </row>
    <row r="352" spans="2:4" ht="15" customHeight="1">
      <c r="B352" s="31"/>
      <c r="C352" s="31"/>
      <c r="D352" s="31"/>
    </row>
    <row r="353" spans="2:4" ht="15" customHeight="1">
      <c r="B353" s="31"/>
      <c r="C353" s="31"/>
      <c r="D353" s="31"/>
    </row>
    <row r="354" spans="2:4" ht="15" customHeight="1">
      <c r="B354" s="31"/>
      <c r="C354" s="31"/>
      <c r="D354" s="31"/>
    </row>
    <row r="355" spans="2:4" ht="15" customHeight="1">
      <c r="B355" s="31"/>
      <c r="C355" s="31"/>
      <c r="D355" s="31"/>
    </row>
    <row r="356" spans="2:4" ht="15" customHeight="1">
      <c r="B356" s="31"/>
      <c r="C356" s="31"/>
      <c r="D356" s="31"/>
    </row>
    <row r="357" spans="2:4" ht="15" customHeight="1">
      <c r="B357" s="31"/>
      <c r="C357" s="31"/>
      <c r="D357" s="31"/>
    </row>
    <row r="358" spans="2:4" ht="15" customHeight="1">
      <c r="B358" s="31"/>
      <c r="C358" s="31"/>
      <c r="D358" s="31"/>
    </row>
    <row r="359" spans="2:4" ht="15" customHeight="1">
      <c r="B359" s="31"/>
      <c r="C359" s="31"/>
      <c r="D359" s="31"/>
    </row>
    <row r="360" spans="2:4" ht="15" customHeight="1">
      <c r="B360" s="31"/>
      <c r="C360" s="31"/>
      <c r="D360" s="31"/>
    </row>
    <row r="361" spans="2:4" ht="15" customHeight="1">
      <c r="B361" s="31"/>
      <c r="C361" s="31"/>
      <c r="D361" s="31"/>
    </row>
    <row r="362" spans="2:4" ht="15" customHeight="1">
      <c r="B362" s="31"/>
      <c r="C362" s="31"/>
      <c r="D362" s="31"/>
    </row>
    <row r="363" spans="2:4" ht="15" customHeight="1">
      <c r="B363" s="31"/>
      <c r="C363" s="31"/>
      <c r="D363" s="31"/>
    </row>
    <row r="364" spans="2:4" ht="15" customHeight="1">
      <c r="B364" s="31"/>
      <c r="C364" s="31"/>
      <c r="D364" s="31"/>
    </row>
    <row r="365" spans="2:4" ht="15" customHeight="1">
      <c r="B365" s="31"/>
      <c r="C365" s="31"/>
      <c r="D365" s="31"/>
    </row>
    <row r="366" spans="2:4" ht="15" customHeight="1">
      <c r="B366" s="31"/>
      <c r="C366" s="31"/>
      <c r="D366" s="31"/>
    </row>
    <row r="367" spans="2:4" ht="15" customHeight="1">
      <c r="B367" s="31"/>
      <c r="C367" s="31"/>
      <c r="D367" s="31"/>
    </row>
    <row r="368" spans="2:4" ht="15" customHeight="1">
      <c r="B368" s="31"/>
      <c r="C368" s="31"/>
      <c r="D368" s="31"/>
    </row>
    <row r="369" spans="2:4" ht="15" customHeight="1">
      <c r="B369" s="31"/>
      <c r="C369" s="31"/>
      <c r="D369" s="31"/>
    </row>
    <row r="370" spans="2:4" ht="15" customHeight="1">
      <c r="B370" s="31"/>
      <c r="C370" s="31"/>
      <c r="D370" s="31"/>
    </row>
    <row r="371" spans="2:4" ht="15" customHeight="1">
      <c r="B371" s="31"/>
      <c r="C371" s="31"/>
      <c r="D371" s="31"/>
    </row>
    <row r="372" spans="2:4" ht="15" customHeight="1">
      <c r="B372" s="31"/>
      <c r="C372" s="31"/>
      <c r="D372" s="31"/>
    </row>
    <row r="373" spans="2:4" ht="15" customHeight="1">
      <c r="B373" s="31"/>
      <c r="C373" s="31"/>
      <c r="D373" s="31"/>
    </row>
    <row r="374" spans="2:4" ht="15" customHeight="1">
      <c r="B374" s="31"/>
      <c r="C374" s="31"/>
      <c r="D374" s="31"/>
    </row>
    <row r="375" spans="2:4" ht="15" customHeight="1">
      <c r="B375" s="31"/>
      <c r="C375" s="31"/>
      <c r="D375" s="31"/>
    </row>
    <row r="376" spans="2:4" ht="15" customHeight="1">
      <c r="B376" s="31"/>
      <c r="C376" s="31"/>
      <c r="D376" s="31"/>
    </row>
    <row r="377" spans="2:4" ht="15" customHeight="1">
      <c r="B377" s="31"/>
      <c r="C377" s="31"/>
      <c r="D377" s="31"/>
    </row>
    <row r="378" spans="2:4" ht="15" customHeight="1">
      <c r="B378" s="31"/>
      <c r="C378" s="31"/>
      <c r="D378" s="31"/>
    </row>
    <row r="379" spans="2:4" ht="15" customHeight="1">
      <c r="B379" s="31"/>
      <c r="C379" s="31"/>
      <c r="D379" s="31"/>
    </row>
    <row r="380" spans="2:4" ht="15" customHeight="1">
      <c r="B380" s="31"/>
      <c r="C380" s="31"/>
      <c r="D380" s="31"/>
    </row>
    <row r="381" spans="2:4" ht="15" customHeight="1">
      <c r="B381" s="31"/>
      <c r="C381" s="31"/>
      <c r="D381" s="31"/>
    </row>
    <row r="382" spans="2:4" ht="15" customHeight="1">
      <c r="B382" s="31"/>
      <c r="C382" s="31"/>
      <c r="D382" s="31"/>
    </row>
    <row r="383" spans="2:4" ht="15" customHeight="1">
      <c r="B383" s="31"/>
      <c r="C383" s="31"/>
      <c r="D383" s="31"/>
    </row>
    <row r="384" spans="2:4" ht="15" customHeight="1">
      <c r="B384" s="31"/>
      <c r="C384" s="31"/>
      <c r="D384" s="31"/>
    </row>
    <row r="385" spans="2:4" ht="15" customHeight="1">
      <c r="B385" s="31"/>
      <c r="C385" s="31"/>
      <c r="D385" s="31"/>
    </row>
    <row r="386" spans="2:4" ht="15" customHeight="1">
      <c r="B386" s="31"/>
      <c r="C386" s="31"/>
      <c r="D386" s="31"/>
    </row>
    <row r="387" spans="2:4" ht="15" customHeight="1">
      <c r="B387" s="31"/>
      <c r="C387" s="31"/>
      <c r="D387" s="31"/>
    </row>
    <row r="388" spans="2:4" ht="15" customHeight="1">
      <c r="B388" s="31"/>
      <c r="C388" s="31"/>
      <c r="D388" s="31"/>
    </row>
    <row r="389" spans="2:4" ht="15" customHeight="1">
      <c r="B389" s="31"/>
      <c r="C389" s="31"/>
      <c r="D389" s="31"/>
    </row>
    <row r="390" spans="2:4" ht="15" customHeight="1">
      <c r="B390" s="31"/>
      <c r="C390" s="31"/>
      <c r="D390" s="31"/>
    </row>
    <row r="391" spans="2:4" ht="15" customHeight="1">
      <c r="B391" s="31"/>
      <c r="C391" s="31"/>
      <c r="D391" s="31"/>
    </row>
    <row r="392" spans="2:4" ht="15" customHeight="1">
      <c r="B392" s="31"/>
      <c r="C392" s="31"/>
      <c r="D392" s="31"/>
    </row>
    <row r="393" spans="2:4" ht="15" customHeight="1">
      <c r="B393" s="31"/>
      <c r="C393" s="31"/>
      <c r="D393" s="31"/>
    </row>
    <row r="394" spans="2:4" ht="15" customHeight="1">
      <c r="B394" s="31"/>
      <c r="C394" s="31"/>
      <c r="D394" s="31"/>
    </row>
    <row r="395" spans="2:4" ht="15" customHeight="1">
      <c r="B395" s="31"/>
      <c r="C395" s="31"/>
      <c r="D395" s="31"/>
    </row>
    <row r="396" spans="2:4" ht="15" customHeight="1">
      <c r="B396" s="31"/>
      <c r="C396" s="31"/>
      <c r="D396" s="31"/>
    </row>
    <row r="397" spans="2:4" ht="15" customHeight="1">
      <c r="B397" s="31"/>
      <c r="C397" s="31"/>
      <c r="D397" s="31"/>
    </row>
    <row r="398" spans="2:4" ht="15" customHeight="1">
      <c r="B398" s="31"/>
      <c r="C398" s="31"/>
      <c r="D398" s="31"/>
    </row>
    <row r="399" spans="2:4" ht="15" customHeight="1">
      <c r="B399" s="31"/>
      <c r="C399" s="31"/>
      <c r="D399" s="31"/>
    </row>
    <row r="400" spans="2:4" ht="15" customHeight="1">
      <c r="B400" s="31"/>
      <c r="C400" s="31"/>
      <c r="D400" s="31"/>
    </row>
    <row r="401" spans="2:4" ht="15" customHeight="1">
      <c r="B401" s="31"/>
      <c r="C401" s="31"/>
      <c r="D401" s="31"/>
    </row>
    <row r="402" spans="2:4" ht="15" customHeight="1">
      <c r="B402" s="31"/>
      <c r="C402" s="31"/>
      <c r="D402" s="31"/>
    </row>
    <row r="403" spans="2:4" ht="15" customHeight="1">
      <c r="B403" s="31"/>
      <c r="C403" s="31"/>
      <c r="D403" s="31"/>
    </row>
    <row r="404" spans="2:4" ht="15" customHeight="1">
      <c r="B404" s="31"/>
      <c r="C404" s="31"/>
      <c r="D404" s="31"/>
    </row>
    <row r="405" spans="2:4" ht="15" customHeight="1">
      <c r="B405" s="31"/>
      <c r="C405" s="31"/>
      <c r="D405" s="31"/>
    </row>
    <row r="406" spans="2:4" ht="15" customHeight="1">
      <c r="B406" s="31"/>
      <c r="C406" s="31"/>
      <c r="D406" s="31"/>
    </row>
    <row r="407" spans="2:4" ht="15" customHeight="1">
      <c r="B407" s="31"/>
      <c r="C407" s="31"/>
      <c r="D407" s="31"/>
    </row>
    <row r="408" spans="2:4" ht="15" customHeight="1">
      <c r="B408" s="31"/>
      <c r="C408" s="31"/>
      <c r="D408" s="31"/>
    </row>
    <row r="409" spans="2:4" ht="15" customHeight="1">
      <c r="B409" s="31"/>
      <c r="C409" s="31"/>
      <c r="D409" s="31"/>
    </row>
    <row r="410" spans="2:4" ht="15" customHeight="1">
      <c r="B410" s="31"/>
      <c r="C410" s="31"/>
      <c r="D410" s="31"/>
    </row>
    <row r="411" spans="2:4" ht="15" customHeight="1">
      <c r="B411" s="31"/>
      <c r="C411" s="31"/>
      <c r="D411" s="31"/>
    </row>
    <row r="412" spans="2:4" ht="15" customHeight="1">
      <c r="B412" s="31"/>
      <c r="C412" s="31"/>
      <c r="D412" s="31"/>
    </row>
    <row r="413" spans="2:4" ht="15" customHeight="1">
      <c r="B413" s="31"/>
      <c r="C413" s="31"/>
      <c r="D413" s="31"/>
    </row>
    <row r="414" spans="2:4" ht="15" customHeight="1">
      <c r="B414" s="31"/>
      <c r="C414" s="31"/>
      <c r="D414" s="31"/>
    </row>
    <row r="415" spans="2:4" ht="15" customHeight="1">
      <c r="B415" s="31"/>
      <c r="C415" s="31"/>
      <c r="D415" s="31"/>
    </row>
    <row r="416" spans="2:4" ht="15" customHeight="1">
      <c r="B416" s="31"/>
      <c r="C416" s="31"/>
      <c r="D416" s="31"/>
    </row>
    <row r="417" spans="2:4" ht="15" customHeight="1">
      <c r="B417" s="31"/>
      <c r="C417" s="31"/>
      <c r="D417" s="31"/>
    </row>
    <row r="418" spans="2:4" ht="15" customHeight="1">
      <c r="B418" s="31"/>
      <c r="C418" s="31"/>
      <c r="D418" s="31"/>
    </row>
    <row r="419" spans="2:4" ht="15" customHeight="1">
      <c r="B419" s="31"/>
      <c r="C419" s="31"/>
      <c r="D419" s="31"/>
    </row>
    <row r="420" spans="2:4" ht="15" customHeight="1">
      <c r="B420" s="31"/>
      <c r="C420" s="31"/>
      <c r="D420" s="31"/>
    </row>
    <row r="421" spans="2:4" ht="15" customHeight="1">
      <c r="B421" s="31"/>
      <c r="C421" s="31"/>
      <c r="D421" s="31"/>
    </row>
    <row r="422" spans="2:4" ht="15" customHeight="1">
      <c r="B422" s="31"/>
      <c r="C422" s="31"/>
      <c r="D422" s="31"/>
    </row>
    <row r="423" spans="2:4" ht="15" customHeight="1">
      <c r="B423" s="31"/>
      <c r="C423" s="31"/>
      <c r="D423" s="31"/>
    </row>
    <row r="424" spans="2:4" ht="15" customHeight="1">
      <c r="B424" s="31"/>
      <c r="C424" s="31"/>
      <c r="D424" s="31"/>
    </row>
    <row r="425" spans="2:4" ht="15" customHeight="1">
      <c r="B425" s="31"/>
      <c r="C425" s="31"/>
      <c r="D425" s="31"/>
    </row>
    <row r="426" spans="2:4" ht="15" customHeight="1">
      <c r="B426" s="31"/>
      <c r="C426" s="31"/>
      <c r="D426" s="31"/>
    </row>
    <row r="427" spans="2:4" ht="15" customHeight="1">
      <c r="B427" s="31"/>
      <c r="C427" s="31"/>
      <c r="D427" s="31"/>
    </row>
    <row r="428" spans="2:4" ht="15" customHeight="1">
      <c r="B428" s="31"/>
      <c r="C428" s="31"/>
      <c r="D428" s="31"/>
    </row>
    <row r="429" spans="2:4" ht="15" customHeight="1">
      <c r="B429" s="31"/>
      <c r="C429" s="31"/>
      <c r="D429" s="31"/>
    </row>
    <row r="430" spans="2:4" ht="15" customHeight="1">
      <c r="B430" s="31"/>
      <c r="C430" s="31"/>
      <c r="D430" s="31"/>
    </row>
    <row r="431" spans="2:4" ht="15" customHeight="1">
      <c r="B431" s="31"/>
      <c r="C431" s="31"/>
      <c r="D431" s="31"/>
    </row>
    <row r="432" spans="2:4" ht="15" customHeight="1">
      <c r="B432" s="31"/>
      <c r="C432" s="31"/>
      <c r="D432" s="31"/>
    </row>
    <row r="433" spans="2:4" ht="15" customHeight="1">
      <c r="B433" s="31"/>
      <c r="C433" s="31"/>
      <c r="D433" s="31"/>
    </row>
    <row r="434" spans="2:4" ht="15" customHeight="1">
      <c r="B434" s="31"/>
      <c r="C434" s="31"/>
      <c r="D434" s="31"/>
    </row>
    <row r="435" spans="2:4" ht="15" customHeight="1">
      <c r="B435" s="31"/>
      <c r="C435" s="31"/>
      <c r="D435" s="31"/>
    </row>
    <row r="436" spans="2:4" ht="15" customHeight="1">
      <c r="B436" s="31"/>
      <c r="C436" s="31"/>
      <c r="D436" s="31"/>
    </row>
    <row r="437" spans="2:4" ht="15" customHeight="1">
      <c r="B437" s="31"/>
      <c r="C437" s="31"/>
      <c r="D437" s="31"/>
    </row>
    <row r="438" spans="2:4" ht="15" customHeight="1">
      <c r="B438" s="31"/>
      <c r="C438" s="31"/>
      <c r="D438" s="31"/>
    </row>
    <row r="439" spans="2:4" ht="15" customHeight="1">
      <c r="B439" s="31"/>
      <c r="C439" s="31"/>
      <c r="D439" s="31"/>
    </row>
    <row r="440" spans="2:4" ht="15" customHeight="1">
      <c r="B440" s="31"/>
      <c r="C440" s="31"/>
      <c r="D440" s="31"/>
    </row>
    <row r="441" spans="2:4" ht="15" customHeight="1">
      <c r="B441" s="31"/>
      <c r="C441" s="31"/>
      <c r="D441" s="31"/>
    </row>
    <row r="442" spans="2:4" ht="15" customHeight="1">
      <c r="B442" s="31"/>
      <c r="C442" s="31"/>
      <c r="D442" s="31"/>
    </row>
    <row r="443" spans="2:4" ht="15" customHeight="1">
      <c r="B443" s="31"/>
      <c r="C443" s="31"/>
      <c r="D443" s="31"/>
    </row>
    <row r="444" spans="2:4" ht="15" customHeight="1">
      <c r="B444" s="31"/>
      <c r="C444" s="31"/>
      <c r="D444" s="31"/>
    </row>
    <row r="445" spans="2:4" ht="15" customHeight="1">
      <c r="B445" s="31"/>
      <c r="C445" s="31"/>
      <c r="D445" s="31"/>
    </row>
    <row r="446" spans="2:4" ht="15" customHeight="1">
      <c r="B446" s="31"/>
      <c r="C446" s="31"/>
      <c r="D446" s="31"/>
    </row>
    <row r="447" spans="2:4" ht="15" customHeight="1">
      <c r="B447" s="31"/>
      <c r="C447" s="31"/>
      <c r="D447" s="31"/>
    </row>
    <row r="448" spans="2:4" ht="15" customHeight="1">
      <c r="B448" s="31"/>
      <c r="C448" s="31"/>
      <c r="D448" s="31"/>
    </row>
    <row r="449" spans="2:4" ht="15" customHeight="1">
      <c r="B449" s="31"/>
      <c r="C449" s="31"/>
      <c r="D449" s="31"/>
    </row>
    <row r="450" spans="2:4" ht="15" customHeight="1">
      <c r="B450" s="31"/>
      <c r="C450" s="31"/>
      <c r="D450" s="31"/>
    </row>
    <row r="451" spans="2:4" ht="15" customHeight="1">
      <c r="B451" s="31"/>
      <c r="C451" s="31"/>
      <c r="D451" s="31"/>
    </row>
    <row r="452" spans="2:4" ht="15" customHeight="1">
      <c r="B452" s="31"/>
      <c r="C452" s="31"/>
      <c r="D452" s="31"/>
    </row>
    <row r="453" spans="2:4" ht="15" customHeight="1">
      <c r="B453" s="31"/>
      <c r="C453" s="31"/>
      <c r="D453" s="31"/>
    </row>
    <row r="454" spans="2:4" ht="15" customHeight="1">
      <c r="B454" s="31"/>
      <c r="C454" s="31"/>
      <c r="D454" s="31"/>
    </row>
    <row r="455" spans="2:4" ht="15" customHeight="1">
      <c r="B455" s="31"/>
      <c r="C455" s="31"/>
      <c r="D455" s="31"/>
    </row>
    <row r="456" spans="2:4" ht="15" customHeight="1">
      <c r="B456" s="31"/>
      <c r="C456" s="31"/>
      <c r="D456" s="31"/>
    </row>
    <row r="457" spans="2:4" ht="15" customHeight="1">
      <c r="B457" s="31"/>
      <c r="C457" s="31"/>
      <c r="D457" s="31"/>
    </row>
    <row r="458" spans="2:4" ht="15" customHeight="1">
      <c r="B458" s="31"/>
      <c r="C458" s="31"/>
      <c r="D458" s="31"/>
    </row>
    <row r="459" spans="2:4" ht="15" customHeight="1">
      <c r="B459" s="31"/>
      <c r="C459" s="31"/>
      <c r="D459" s="31"/>
    </row>
    <row r="460" spans="2:4" ht="15" customHeight="1">
      <c r="B460" s="31"/>
      <c r="C460" s="31"/>
      <c r="D460" s="31"/>
    </row>
    <row r="461" spans="2:4" ht="15" customHeight="1">
      <c r="B461" s="31"/>
      <c r="C461" s="31"/>
      <c r="D461" s="31"/>
    </row>
    <row r="462" spans="2:4" ht="15" customHeight="1">
      <c r="B462" s="31"/>
      <c r="C462" s="31"/>
      <c r="D462" s="31"/>
    </row>
    <row r="463" spans="2:4" ht="15" customHeight="1">
      <c r="B463" s="31"/>
      <c r="C463" s="31"/>
      <c r="D463" s="31"/>
    </row>
    <row r="464" spans="2:4" ht="15" customHeight="1">
      <c r="B464" s="31"/>
      <c r="C464" s="31"/>
      <c r="D464" s="31"/>
    </row>
    <row r="465" spans="2:4" ht="15" customHeight="1">
      <c r="B465" s="31"/>
      <c r="C465" s="31"/>
      <c r="D465" s="31"/>
    </row>
    <row r="466" spans="2:4" ht="15" customHeight="1">
      <c r="B466" s="31"/>
      <c r="C466" s="31"/>
      <c r="D466" s="31"/>
    </row>
    <row r="467" spans="2:4" ht="15" customHeight="1">
      <c r="B467" s="31"/>
      <c r="C467" s="31"/>
      <c r="D467" s="31"/>
    </row>
    <row r="468" spans="2:4" ht="15" customHeight="1">
      <c r="B468" s="31"/>
      <c r="C468" s="31"/>
      <c r="D468" s="31"/>
    </row>
    <row r="469" spans="2:4" ht="15" customHeight="1">
      <c r="B469" s="31"/>
      <c r="C469" s="31"/>
      <c r="D469" s="31"/>
    </row>
    <row r="470" spans="2:4" ht="15" customHeight="1">
      <c r="B470" s="31"/>
      <c r="C470" s="31"/>
      <c r="D470" s="31"/>
    </row>
    <row r="471" spans="2:4" ht="15" customHeight="1">
      <c r="B471" s="31"/>
      <c r="C471" s="31"/>
      <c r="D471" s="31"/>
    </row>
    <row r="472" spans="2:4" ht="15" customHeight="1">
      <c r="B472" s="31"/>
      <c r="C472" s="31"/>
      <c r="D472" s="31"/>
    </row>
    <row r="473" spans="2:4" ht="15" customHeight="1">
      <c r="B473" s="31"/>
      <c r="C473" s="31"/>
      <c r="D473" s="31"/>
    </row>
    <row r="474" spans="2:4" ht="15" customHeight="1">
      <c r="B474" s="31"/>
      <c r="C474" s="31"/>
      <c r="D474" s="31"/>
    </row>
    <row r="475" spans="2:4" ht="15" customHeight="1">
      <c r="B475" s="31"/>
      <c r="C475" s="31"/>
      <c r="D475" s="31"/>
    </row>
    <row r="476" spans="2:4" ht="15" customHeight="1">
      <c r="B476" s="31"/>
      <c r="C476" s="31"/>
      <c r="D476" s="31"/>
    </row>
    <row r="477" spans="2:4" ht="15" customHeight="1">
      <c r="B477" s="31"/>
      <c r="C477" s="31"/>
      <c r="D477" s="31"/>
    </row>
    <row r="478" spans="2:4" ht="15" customHeight="1">
      <c r="B478" s="31"/>
      <c r="C478" s="31"/>
      <c r="D478" s="31"/>
    </row>
    <row r="479" spans="2:4" ht="15" customHeight="1">
      <c r="B479" s="31"/>
      <c r="C479" s="31"/>
      <c r="D479" s="31"/>
    </row>
    <row r="480" spans="2:4" ht="15" customHeight="1">
      <c r="B480" s="31"/>
      <c r="C480" s="31"/>
      <c r="D480" s="31"/>
    </row>
    <row r="481" spans="2:4" ht="15" customHeight="1">
      <c r="B481" s="31"/>
      <c r="C481" s="31"/>
      <c r="D481" s="31"/>
    </row>
    <row r="482" spans="2:4" ht="15" customHeight="1">
      <c r="B482" s="31"/>
      <c r="C482" s="31"/>
      <c r="D482" s="31"/>
    </row>
    <row r="483" spans="2:4" ht="15" customHeight="1">
      <c r="B483" s="31"/>
      <c r="C483" s="31"/>
      <c r="D483" s="31"/>
    </row>
    <row r="484" spans="2:4" ht="15" customHeight="1">
      <c r="B484" s="31"/>
      <c r="C484" s="31"/>
      <c r="D484" s="31"/>
    </row>
    <row r="485" spans="2:4" ht="15" customHeight="1">
      <c r="B485" s="31"/>
      <c r="C485" s="31"/>
      <c r="D485" s="31"/>
    </row>
    <row r="486" spans="2:4" ht="15" customHeight="1">
      <c r="B486" s="31"/>
      <c r="C486" s="31"/>
      <c r="D486" s="31"/>
    </row>
    <row r="487" spans="2:4" ht="15" customHeight="1">
      <c r="B487" s="31"/>
      <c r="C487" s="31"/>
      <c r="D487" s="31"/>
    </row>
    <row r="488" spans="2:4" ht="15" customHeight="1">
      <c r="B488" s="31"/>
      <c r="C488" s="31"/>
      <c r="D488" s="31"/>
    </row>
    <row r="489" spans="2:4" ht="15" customHeight="1">
      <c r="B489" s="31"/>
      <c r="C489" s="31"/>
      <c r="D489" s="31"/>
    </row>
    <row r="490" spans="2:4" ht="15" customHeight="1">
      <c r="B490" s="31"/>
      <c r="C490" s="31"/>
      <c r="D490" s="31"/>
    </row>
    <row r="491" spans="2:4" ht="15" customHeight="1">
      <c r="B491" s="31"/>
      <c r="C491" s="31"/>
      <c r="D491" s="31"/>
    </row>
    <row r="492" spans="2:4" ht="15" customHeight="1">
      <c r="B492" s="31"/>
      <c r="C492" s="31"/>
      <c r="D492" s="31"/>
    </row>
    <row r="493" spans="2:4" ht="15" customHeight="1">
      <c r="B493" s="31"/>
      <c r="C493" s="31"/>
      <c r="D493" s="31"/>
    </row>
    <row r="494" spans="2:4" ht="15" customHeight="1">
      <c r="B494" s="31"/>
      <c r="C494" s="31"/>
      <c r="D494" s="31"/>
    </row>
    <row r="495" spans="2:4" ht="15" customHeight="1">
      <c r="B495" s="31"/>
      <c r="C495" s="31"/>
      <c r="D495" s="31"/>
    </row>
    <row r="496" spans="2:4" ht="15" customHeight="1">
      <c r="B496" s="31"/>
      <c r="C496" s="31"/>
      <c r="D496" s="31"/>
    </row>
    <row r="497" spans="2:4" ht="15" customHeight="1">
      <c r="B497" s="31"/>
      <c r="C497" s="31"/>
      <c r="D497" s="31"/>
    </row>
    <row r="498" spans="2:4" ht="15" customHeight="1">
      <c r="B498" s="31"/>
      <c r="C498" s="31"/>
      <c r="D498" s="31"/>
    </row>
    <row r="499" spans="2:4" ht="15" customHeight="1">
      <c r="B499" s="31"/>
      <c r="C499" s="31"/>
      <c r="D499" s="31"/>
    </row>
    <row r="500" spans="2:4" ht="15" customHeight="1">
      <c r="B500" s="31"/>
      <c r="C500" s="31"/>
      <c r="D500" s="31"/>
    </row>
    <row r="501" spans="2:4" ht="15" customHeight="1">
      <c r="B501" s="31"/>
      <c r="C501" s="31"/>
      <c r="D501" s="31"/>
    </row>
    <row r="502" spans="2:4" ht="15" customHeight="1">
      <c r="B502" s="31"/>
      <c r="C502" s="31"/>
      <c r="D502" s="31"/>
    </row>
    <row r="503" spans="2:4" ht="15" customHeight="1">
      <c r="B503" s="31"/>
      <c r="C503" s="31"/>
      <c r="D503" s="31"/>
    </row>
    <row r="504" spans="2:4" ht="15" customHeight="1">
      <c r="B504" s="31"/>
      <c r="C504" s="31"/>
      <c r="D504" s="31"/>
    </row>
    <row r="505" spans="2:4" ht="15" customHeight="1">
      <c r="B505" s="31"/>
      <c r="C505" s="31"/>
      <c r="D505" s="31"/>
    </row>
    <row r="506" spans="2:4" ht="15" customHeight="1">
      <c r="B506" s="31"/>
      <c r="C506" s="31"/>
      <c r="D506" s="31"/>
    </row>
    <row r="507" spans="2:4" ht="15" customHeight="1">
      <c r="B507" s="31"/>
      <c r="C507" s="31"/>
      <c r="D507" s="31"/>
    </row>
    <row r="508" spans="2:4" ht="15" customHeight="1">
      <c r="B508" s="31"/>
      <c r="C508" s="31"/>
      <c r="D508" s="31"/>
    </row>
    <row r="509" spans="2:4" ht="15" customHeight="1">
      <c r="B509" s="31"/>
      <c r="C509" s="31"/>
      <c r="D509" s="31"/>
    </row>
    <row r="510" spans="2:4" ht="15" customHeight="1">
      <c r="B510" s="31"/>
      <c r="C510" s="31"/>
      <c r="D510" s="31"/>
    </row>
    <row r="511" spans="2:4" ht="15" customHeight="1">
      <c r="B511" s="31"/>
      <c r="C511" s="31"/>
      <c r="D511" s="31"/>
    </row>
    <row r="512" spans="2:4" ht="15" customHeight="1">
      <c r="B512" s="31"/>
      <c r="C512" s="31"/>
      <c r="D512" s="31"/>
    </row>
    <row r="513" spans="2:4" ht="15" customHeight="1">
      <c r="B513" s="31"/>
      <c r="C513" s="31"/>
      <c r="D513" s="31"/>
    </row>
    <row r="514" spans="2:4" ht="15" customHeight="1">
      <c r="B514" s="31"/>
      <c r="C514" s="31"/>
      <c r="D514" s="31"/>
    </row>
    <row r="515" spans="2:4" ht="15" customHeight="1">
      <c r="B515" s="31"/>
      <c r="C515" s="31"/>
      <c r="D515" s="31"/>
    </row>
    <row r="516" spans="2:4" ht="15" customHeight="1">
      <c r="B516" s="31"/>
      <c r="C516" s="31"/>
      <c r="D516" s="31"/>
    </row>
    <row r="517" spans="2:4" ht="15" customHeight="1">
      <c r="B517" s="31"/>
      <c r="C517" s="31"/>
      <c r="D517" s="31"/>
    </row>
    <row r="518" spans="2:4" ht="15" customHeight="1">
      <c r="B518" s="31"/>
      <c r="C518" s="31"/>
      <c r="D518" s="31"/>
    </row>
    <row r="519" spans="2:4" ht="15" customHeight="1">
      <c r="B519" s="31"/>
      <c r="C519" s="31"/>
      <c r="D519" s="31"/>
    </row>
    <row r="520" spans="2:4" ht="15" customHeight="1">
      <c r="B520" s="31"/>
      <c r="C520" s="31"/>
      <c r="D520" s="31"/>
    </row>
    <row r="521" spans="2:4" ht="15" customHeight="1">
      <c r="B521" s="31"/>
      <c r="C521" s="31"/>
      <c r="D521" s="31"/>
    </row>
    <row r="522" spans="2:4" ht="15" customHeight="1">
      <c r="B522" s="31"/>
      <c r="C522" s="31"/>
      <c r="D522" s="31"/>
    </row>
    <row r="523" spans="2:4" ht="15" customHeight="1">
      <c r="B523" s="31"/>
      <c r="C523" s="31"/>
      <c r="D523" s="31"/>
    </row>
    <row r="524" spans="2:4" ht="15" customHeight="1">
      <c r="B524" s="31"/>
      <c r="C524" s="31"/>
      <c r="D524" s="31"/>
    </row>
    <row r="525" spans="2:4" ht="15" customHeight="1">
      <c r="B525" s="31"/>
      <c r="C525" s="31"/>
      <c r="D525" s="31"/>
    </row>
    <row r="526" spans="2:4" ht="15" customHeight="1">
      <c r="B526" s="31"/>
      <c r="C526" s="31"/>
      <c r="D526" s="31"/>
    </row>
    <row r="527" spans="2:4" ht="15" customHeight="1">
      <c r="B527" s="31"/>
      <c r="C527" s="31"/>
      <c r="D527" s="31"/>
    </row>
    <row r="528" spans="2:4" ht="15" customHeight="1">
      <c r="B528" s="31"/>
      <c r="C528" s="31"/>
      <c r="D528" s="31"/>
    </row>
    <row r="529" spans="2:4" ht="15" customHeight="1">
      <c r="B529" s="31"/>
      <c r="C529" s="31"/>
      <c r="D529" s="31"/>
    </row>
    <row r="530" spans="2:4" ht="15" customHeight="1">
      <c r="B530" s="31"/>
      <c r="C530" s="31"/>
      <c r="D530" s="31"/>
    </row>
    <row r="531" spans="2:4" ht="15" customHeight="1">
      <c r="B531" s="31"/>
      <c r="C531" s="31"/>
      <c r="D531" s="31"/>
    </row>
    <row r="532" spans="2:4" ht="15" customHeight="1">
      <c r="B532" s="31"/>
      <c r="C532" s="31"/>
      <c r="D532" s="31"/>
    </row>
    <row r="533" spans="2:4" ht="15" customHeight="1">
      <c r="B533" s="31"/>
      <c r="C533" s="31"/>
      <c r="D533" s="31"/>
    </row>
    <row r="534" spans="2:4" ht="15" customHeight="1">
      <c r="B534" s="31"/>
      <c r="C534" s="31"/>
      <c r="D534" s="31"/>
    </row>
    <row r="535" spans="2:4" ht="15" customHeight="1">
      <c r="B535" s="31"/>
      <c r="C535" s="31"/>
      <c r="D535" s="31"/>
    </row>
    <row r="536" spans="2:4" ht="15" customHeight="1">
      <c r="B536" s="31"/>
      <c r="C536" s="31"/>
      <c r="D536" s="31"/>
    </row>
    <row r="537" spans="2:4" ht="15" customHeight="1">
      <c r="B537" s="31"/>
      <c r="C537" s="31"/>
      <c r="D537" s="31"/>
    </row>
    <row r="538" spans="2:4" ht="15" customHeight="1">
      <c r="B538" s="31"/>
      <c r="C538" s="31"/>
      <c r="D538" s="31"/>
    </row>
    <row r="539" spans="2:4" ht="15" customHeight="1">
      <c r="B539" s="31"/>
      <c r="C539" s="31"/>
      <c r="D539" s="31"/>
    </row>
    <row r="540" spans="2:4" ht="15" customHeight="1">
      <c r="B540" s="31"/>
      <c r="C540" s="31"/>
      <c r="D540" s="31"/>
    </row>
    <row r="541" spans="2:4" ht="15" customHeight="1">
      <c r="B541" s="31"/>
      <c r="C541" s="31"/>
      <c r="D541" s="31"/>
    </row>
    <row r="542" spans="2:4" ht="15" customHeight="1">
      <c r="B542" s="31"/>
      <c r="C542" s="31"/>
      <c r="D542" s="31"/>
    </row>
    <row r="543" spans="2:4" ht="15" customHeight="1">
      <c r="B543" s="31"/>
      <c r="C543" s="31"/>
      <c r="D543" s="31"/>
    </row>
    <row r="544" spans="2:4" ht="15" customHeight="1">
      <c r="B544" s="31"/>
      <c r="C544" s="31"/>
      <c r="D544" s="31"/>
    </row>
    <row r="545" spans="2:4" ht="15" customHeight="1">
      <c r="B545" s="31"/>
      <c r="C545" s="31"/>
      <c r="D545" s="31"/>
    </row>
    <row r="546" spans="2:4" ht="15" customHeight="1">
      <c r="B546" s="31"/>
      <c r="C546" s="31"/>
      <c r="D546" s="31"/>
    </row>
    <row r="547" spans="2:4" ht="15" customHeight="1">
      <c r="B547" s="31"/>
      <c r="C547" s="31"/>
      <c r="D547" s="31"/>
    </row>
    <row r="548" spans="2:4" ht="15" customHeight="1">
      <c r="B548" s="31"/>
      <c r="C548" s="31"/>
      <c r="D548" s="31"/>
    </row>
    <row r="549" spans="2:4" ht="15" customHeight="1">
      <c r="B549" s="31"/>
      <c r="C549" s="31"/>
      <c r="D549" s="31"/>
    </row>
    <row r="550" spans="2:4" ht="15" customHeight="1">
      <c r="B550" s="31"/>
      <c r="C550" s="31"/>
      <c r="D550" s="31"/>
    </row>
    <row r="551" spans="2:4" ht="15" customHeight="1">
      <c r="B551" s="31"/>
      <c r="C551" s="31"/>
      <c r="D551" s="31"/>
    </row>
    <row r="552" spans="2:4" ht="15" customHeight="1">
      <c r="B552" s="31"/>
      <c r="C552" s="31"/>
      <c r="D552" s="31"/>
    </row>
    <row r="553" spans="2:4" ht="15" customHeight="1">
      <c r="B553" s="31"/>
      <c r="C553" s="31"/>
      <c r="D553" s="31"/>
    </row>
    <row r="554" spans="2:4" ht="15" customHeight="1">
      <c r="B554" s="31"/>
      <c r="C554" s="31"/>
      <c r="D554" s="31"/>
    </row>
    <row r="555" spans="2:4" ht="15" customHeight="1">
      <c r="B555" s="31"/>
      <c r="C555" s="31"/>
      <c r="D555" s="31"/>
    </row>
    <row r="556" spans="2:4" ht="15" customHeight="1">
      <c r="B556" s="31"/>
      <c r="C556" s="31"/>
      <c r="D556" s="31"/>
    </row>
    <row r="557" spans="2:4" ht="15" customHeight="1">
      <c r="B557" s="31"/>
      <c r="C557" s="31"/>
      <c r="D557" s="31"/>
    </row>
    <row r="558" spans="2:4" ht="15" customHeight="1">
      <c r="B558" s="31"/>
      <c r="C558" s="31"/>
      <c r="D558" s="31"/>
    </row>
    <row r="559" spans="2:4" ht="15" customHeight="1">
      <c r="B559" s="31"/>
      <c r="C559" s="31"/>
      <c r="D559" s="31"/>
    </row>
    <row r="560" spans="2:4" ht="15" customHeight="1">
      <c r="B560" s="31"/>
      <c r="C560" s="31"/>
      <c r="D560" s="31"/>
    </row>
    <row r="561" spans="2:4" ht="15" customHeight="1">
      <c r="B561" s="31"/>
      <c r="C561" s="31"/>
      <c r="D561" s="31"/>
    </row>
    <row r="562" spans="2:4" ht="15" customHeight="1">
      <c r="B562" s="31"/>
      <c r="C562" s="31"/>
      <c r="D562" s="31"/>
    </row>
    <row r="563" spans="2:4" ht="15" customHeight="1">
      <c r="B563" s="31"/>
      <c r="C563" s="31"/>
      <c r="D563" s="31"/>
    </row>
    <row r="564" spans="2:4" ht="15" customHeight="1">
      <c r="B564" s="31"/>
      <c r="C564" s="31"/>
      <c r="D564" s="31"/>
    </row>
    <row r="565" spans="2:4" ht="15" customHeight="1">
      <c r="B565" s="31"/>
      <c r="C565" s="31"/>
      <c r="D565" s="31"/>
    </row>
    <row r="566" spans="2:4" ht="15" customHeight="1">
      <c r="B566" s="31"/>
      <c r="C566" s="31"/>
      <c r="D566" s="31"/>
    </row>
    <row r="567" spans="2:4" ht="15" customHeight="1">
      <c r="B567" s="31"/>
      <c r="C567" s="31"/>
      <c r="D567" s="31"/>
    </row>
    <row r="568" spans="2:4" ht="15" customHeight="1">
      <c r="B568" s="31"/>
      <c r="C568" s="31"/>
      <c r="D568" s="31"/>
    </row>
    <row r="569" spans="2:4" ht="15" customHeight="1">
      <c r="B569" s="31"/>
      <c r="C569" s="31"/>
      <c r="D569" s="31"/>
    </row>
    <row r="570" spans="2:4" ht="15" customHeight="1">
      <c r="B570" s="31"/>
      <c r="C570" s="31"/>
      <c r="D570" s="31"/>
    </row>
    <row r="571" spans="2:4" ht="15" customHeight="1">
      <c r="B571" s="31"/>
      <c r="C571" s="31"/>
      <c r="D571" s="31"/>
    </row>
    <row r="572" spans="2:4" ht="15" customHeight="1">
      <c r="B572" s="31"/>
      <c r="C572" s="31"/>
      <c r="D572" s="31"/>
    </row>
    <row r="573" spans="2:4" ht="15" customHeight="1">
      <c r="B573" s="31"/>
      <c r="C573" s="31"/>
      <c r="D573" s="31"/>
    </row>
    <row r="574" spans="2:4" ht="15" customHeight="1">
      <c r="B574" s="31"/>
      <c r="C574" s="31"/>
      <c r="D574" s="31"/>
    </row>
    <row r="575" spans="2:4" ht="15" customHeight="1">
      <c r="B575" s="31"/>
      <c r="C575" s="31"/>
      <c r="D575" s="31"/>
    </row>
    <row r="576" spans="2:4" ht="15" customHeight="1">
      <c r="B576" s="31"/>
      <c r="C576" s="31"/>
      <c r="D576" s="31"/>
    </row>
    <row r="577" spans="2:4" ht="15" customHeight="1">
      <c r="B577" s="31"/>
      <c r="C577" s="31"/>
      <c r="D577" s="31"/>
    </row>
    <row r="578" spans="2:4" ht="15" customHeight="1">
      <c r="B578" s="31"/>
      <c r="C578" s="31"/>
      <c r="D578" s="31"/>
    </row>
    <row r="579" spans="2:4" ht="15" customHeight="1">
      <c r="B579" s="31"/>
      <c r="C579" s="31"/>
      <c r="D579" s="31"/>
    </row>
    <row r="580" spans="2:4" ht="15" customHeight="1">
      <c r="B580" s="31"/>
      <c r="C580" s="31"/>
      <c r="D580" s="31"/>
    </row>
    <row r="581" spans="2:4" ht="15" customHeight="1">
      <c r="B581" s="31"/>
      <c r="C581" s="31"/>
      <c r="D581" s="31"/>
    </row>
    <row r="582" spans="2:4" ht="15" customHeight="1">
      <c r="B582" s="31"/>
      <c r="C582" s="31"/>
      <c r="D582" s="31"/>
    </row>
    <row r="583" spans="2:4" ht="15" customHeight="1">
      <c r="B583" s="31"/>
      <c r="C583" s="31"/>
      <c r="D583" s="31"/>
    </row>
    <row r="584" spans="2:4" ht="15" customHeight="1">
      <c r="B584" s="31"/>
      <c r="C584" s="31"/>
      <c r="D584" s="31"/>
    </row>
    <row r="585" spans="2:4" ht="15" customHeight="1">
      <c r="B585" s="31"/>
      <c r="C585" s="31"/>
      <c r="D585" s="31"/>
    </row>
    <row r="586" spans="2:4" ht="15" customHeight="1">
      <c r="B586" s="31"/>
      <c r="C586" s="31"/>
      <c r="D586" s="31"/>
    </row>
    <row r="587" spans="2:4" ht="15" customHeight="1">
      <c r="B587" s="31"/>
      <c r="C587" s="31"/>
      <c r="D587" s="31"/>
    </row>
    <row r="588" spans="2:4" ht="15" customHeight="1">
      <c r="B588" s="31"/>
      <c r="C588" s="31"/>
      <c r="D588" s="31"/>
    </row>
    <row r="589" spans="2:4" ht="15" customHeight="1">
      <c r="B589" s="31"/>
      <c r="C589" s="31"/>
      <c r="D589" s="31"/>
    </row>
    <row r="590" spans="2:4" ht="15" customHeight="1">
      <c r="B590" s="31"/>
      <c r="C590" s="31"/>
      <c r="D590" s="31"/>
    </row>
    <row r="591" spans="2:4" ht="15" customHeight="1">
      <c r="B591" s="31"/>
      <c r="C591" s="31"/>
      <c r="D591" s="31"/>
    </row>
    <row r="592" spans="2:4" ht="15" customHeight="1">
      <c r="B592" s="31"/>
      <c r="C592" s="31"/>
      <c r="D592" s="31"/>
    </row>
    <row r="593" spans="2:4" ht="15" customHeight="1">
      <c r="B593" s="31"/>
      <c r="C593" s="31"/>
      <c r="D593" s="31"/>
    </row>
    <row r="594" spans="2:4" ht="15" customHeight="1">
      <c r="B594" s="31"/>
      <c r="C594" s="31"/>
      <c r="D594" s="31"/>
    </row>
    <row r="595" spans="2:4" ht="15" customHeight="1">
      <c r="B595" s="31"/>
      <c r="C595" s="31"/>
      <c r="D595" s="31"/>
    </row>
    <row r="596" spans="2:4" ht="15" customHeight="1">
      <c r="B596" s="31"/>
      <c r="C596" s="31"/>
      <c r="D596" s="31"/>
    </row>
    <row r="597" spans="2:4" ht="15" customHeight="1">
      <c r="B597" s="31"/>
      <c r="C597" s="31"/>
      <c r="D597" s="31"/>
    </row>
    <row r="598" spans="2:4" ht="15" customHeight="1">
      <c r="B598" s="31"/>
      <c r="C598" s="31"/>
      <c r="D598" s="31"/>
    </row>
    <row r="599" spans="2:4" ht="15" customHeight="1">
      <c r="B599" s="31"/>
      <c r="C599" s="31"/>
      <c r="D599" s="31"/>
    </row>
    <row r="600" spans="2:4" ht="15" customHeight="1">
      <c r="B600" s="31"/>
      <c r="C600" s="31"/>
      <c r="D600" s="31"/>
    </row>
    <row r="601" spans="2:4" ht="15" customHeight="1">
      <c r="B601" s="31"/>
      <c r="C601" s="31"/>
      <c r="D601" s="31"/>
    </row>
    <row r="602" spans="2:4" ht="15" customHeight="1">
      <c r="B602" s="31"/>
      <c r="C602" s="31"/>
      <c r="D602" s="31"/>
    </row>
    <row r="603" spans="2:4" ht="15" customHeight="1">
      <c r="B603" s="31"/>
      <c r="C603" s="31"/>
      <c r="D603" s="31"/>
    </row>
    <row r="604" spans="2:4" ht="15" customHeight="1">
      <c r="B604" s="31"/>
      <c r="C604" s="31"/>
      <c r="D604" s="31"/>
    </row>
    <row r="605" spans="2:4" ht="15" customHeight="1">
      <c r="B605" s="31"/>
      <c r="C605" s="31"/>
      <c r="D605" s="31"/>
    </row>
    <row r="606" spans="2:4" ht="15" customHeight="1">
      <c r="B606" s="31"/>
      <c r="C606" s="31"/>
      <c r="D606" s="31"/>
    </row>
    <row r="607" spans="2:4" ht="15" customHeight="1">
      <c r="B607" s="31"/>
      <c r="C607" s="31"/>
      <c r="D607" s="31"/>
    </row>
    <row r="608" spans="2:4" ht="15" customHeight="1">
      <c r="B608" s="31"/>
      <c r="C608" s="31"/>
      <c r="D608" s="31"/>
    </row>
    <row r="609" spans="2:4" ht="15" customHeight="1">
      <c r="B609" s="31"/>
      <c r="C609" s="31"/>
      <c r="D609" s="31"/>
    </row>
    <row r="610" spans="2:4" ht="15" customHeight="1">
      <c r="B610" s="31"/>
      <c r="C610" s="31"/>
      <c r="D610" s="31"/>
    </row>
    <row r="611" spans="2:4" ht="15" customHeight="1">
      <c r="B611" s="31"/>
      <c r="C611" s="31"/>
      <c r="D611" s="31"/>
    </row>
    <row r="612" spans="2:4" ht="15" customHeight="1">
      <c r="B612" s="31"/>
      <c r="C612" s="31"/>
      <c r="D612" s="31"/>
    </row>
    <row r="613" spans="2:4" ht="15" customHeight="1">
      <c r="B613" s="31"/>
      <c r="C613" s="31"/>
      <c r="D613" s="31"/>
    </row>
    <row r="614" spans="2:4" ht="15" customHeight="1">
      <c r="B614" s="31"/>
      <c r="C614" s="31"/>
      <c r="D614" s="31"/>
    </row>
    <row r="615" spans="2:4" ht="15" customHeight="1">
      <c r="B615" s="31"/>
      <c r="C615" s="31"/>
      <c r="D615" s="31"/>
    </row>
    <row r="616" spans="2:4" ht="15" customHeight="1">
      <c r="B616" s="31"/>
      <c r="C616" s="31"/>
      <c r="D616" s="31"/>
    </row>
    <row r="617" spans="2:4" ht="15" customHeight="1">
      <c r="B617" s="31"/>
      <c r="C617" s="31"/>
      <c r="D617" s="31"/>
    </row>
    <row r="618" spans="2:4" ht="15" customHeight="1">
      <c r="B618" s="31"/>
      <c r="C618" s="31"/>
      <c r="D618" s="31"/>
    </row>
    <row r="619" spans="2:4" ht="15" customHeight="1">
      <c r="B619" s="31"/>
      <c r="C619" s="31"/>
      <c r="D619" s="31"/>
    </row>
    <row r="620" spans="2:4" ht="15" customHeight="1">
      <c r="B620" s="31"/>
      <c r="C620" s="31"/>
      <c r="D620" s="31"/>
    </row>
    <row r="621" spans="2:4" ht="15" customHeight="1">
      <c r="B621" s="31"/>
      <c r="C621" s="31"/>
      <c r="D621" s="31"/>
    </row>
    <row r="622" spans="2:4" ht="15" customHeight="1">
      <c r="B622" s="31"/>
      <c r="C622" s="31"/>
      <c r="D622" s="31"/>
    </row>
    <row r="623" spans="2:4" ht="15" customHeight="1">
      <c r="B623" s="31"/>
      <c r="C623" s="31"/>
      <c r="D623" s="31"/>
    </row>
    <row r="624" spans="2:4" ht="15" customHeight="1">
      <c r="B624" s="31"/>
      <c r="C624" s="31"/>
      <c r="D624" s="31"/>
    </row>
    <row r="625" spans="2:4" ht="15" customHeight="1">
      <c r="B625" s="31"/>
      <c r="C625" s="31"/>
      <c r="D625" s="31"/>
    </row>
    <row r="626" spans="2:4" ht="15" customHeight="1">
      <c r="B626" s="31"/>
      <c r="C626" s="31"/>
      <c r="D626" s="31"/>
    </row>
    <row r="627" spans="2:4" ht="15" customHeight="1">
      <c r="B627" s="31"/>
      <c r="C627" s="31"/>
      <c r="D627" s="31"/>
    </row>
    <row r="628" spans="2:4" ht="15" customHeight="1">
      <c r="B628" s="31"/>
      <c r="C628" s="31"/>
      <c r="D628" s="31"/>
    </row>
    <row r="629" spans="2:4" ht="15" customHeight="1">
      <c r="B629" s="31"/>
      <c r="C629" s="31"/>
      <c r="D629" s="31"/>
    </row>
    <row r="630" spans="2:4" ht="15" customHeight="1">
      <c r="B630" s="31"/>
      <c r="C630" s="31"/>
      <c r="D630" s="31"/>
    </row>
    <row r="631" spans="2:4" ht="15" customHeight="1">
      <c r="B631" s="31"/>
      <c r="C631" s="31"/>
      <c r="D631" s="31"/>
    </row>
    <row r="632" spans="2:4" ht="15" customHeight="1">
      <c r="B632" s="31"/>
      <c r="C632" s="31"/>
      <c r="D632" s="31"/>
    </row>
    <row r="633" spans="2:4" ht="15" customHeight="1">
      <c r="B633" s="31"/>
      <c r="C633" s="31"/>
      <c r="D633" s="31"/>
    </row>
    <row r="634" spans="2:4" ht="15" customHeight="1">
      <c r="B634" s="31"/>
      <c r="C634" s="31"/>
      <c r="D634" s="31"/>
    </row>
    <row r="635" spans="2:4" ht="15" customHeight="1">
      <c r="B635" s="31"/>
      <c r="C635" s="31"/>
      <c r="D635" s="31"/>
    </row>
    <row r="636" spans="2:4" ht="15" customHeight="1">
      <c r="B636" s="31"/>
      <c r="C636" s="31"/>
      <c r="D636" s="31"/>
    </row>
    <row r="637" spans="2:4" ht="15" customHeight="1">
      <c r="B637" s="31"/>
      <c r="C637" s="31"/>
      <c r="D637" s="31"/>
    </row>
    <row r="638" spans="2:4" ht="15" customHeight="1">
      <c r="B638" s="31"/>
      <c r="C638" s="31"/>
      <c r="D638" s="31"/>
    </row>
    <row r="639" spans="2:4" ht="15" customHeight="1">
      <c r="B639" s="31"/>
      <c r="C639" s="31"/>
      <c r="D639" s="31"/>
    </row>
    <row r="640" spans="2:4" ht="15" customHeight="1">
      <c r="B640" s="31"/>
      <c r="C640" s="31"/>
      <c r="D640" s="31"/>
    </row>
    <row r="641" spans="2:4" ht="15" customHeight="1">
      <c r="B641" s="31"/>
      <c r="C641" s="31"/>
      <c r="D641" s="31"/>
    </row>
    <row r="642" spans="2:4" ht="15" customHeight="1">
      <c r="B642" s="31"/>
      <c r="C642" s="31"/>
      <c r="D642" s="31"/>
    </row>
    <row r="643" spans="2:4" ht="15" customHeight="1">
      <c r="B643" s="31"/>
      <c r="C643" s="31"/>
      <c r="D643" s="31"/>
    </row>
    <row r="644" spans="2:4" ht="15" customHeight="1">
      <c r="B644" s="31"/>
      <c r="C644" s="31"/>
      <c r="D644" s="31"/>
    </row>
    <row r="645" spans="2:4" ht="15" customHeight="1">
      <c r="B645" s="31"/>
      <c r="C645" s="31"/>
      <c r="D645" s="31"/>
    </row>
    <row r="646" spans="2:4" ht="15" customHeight="1">
      <c r="B646" s="31"/>
      <c r="C646" s="31"/>
      <c r="D646" s="31"/>
    </row>
    <row r="647" spans="2:4" ht="15" customHeight="1">
      <c r="B647" s="31"/>
      <c r="C647" s="31"/>
      <c r="D647" s="31"/>
    </row>
    <row r="648" spans="2:4" ht="15" customHeight="1">
      <c r="B648" s="31"/>
      <c r="C648" s="31"/>
      <c r="D648" s="31"/>
    </row>
    <row r="649" spans="2:4" ht="15" customHeight="1">
      <c r="B649" s="31"/>
      <c r="C649" s="31"/>
      <c r="D649" s="31"/>
    </row>
    <row r="650" spans="2:4" ht="15" customHeight="1">
      <c r="B650" s="31"/>
      <c r="C650" s="31"/>
      <c r="D650" s="31"/>
    </row>
    <row r="651" spans="2:4" ht="15" customHeight="1">
      <c r="B651" s="31"/>
      <c r="C651" s="31"/>
      <c r="D651" s="31"/>
    </row>
    <row r="652" spans="2:4" ht="15" customHeight="1">
      <c r="B652" s="31"/>
      <c r="C652" s="31"/>
      <c r="D652" s="31"/>
    </row>
    <row r="653" spans="2:4" ht="15" customHeight="1">
      <c r="B653" s="31"/>
      <c r="C653" s="31"/>
      <c r="D653" s="31"/>
    </row>
    <row r="654" spans="2:4" ht="15" customHeight="1">
      <c r="B654" s="31"/>
      <c r="C654" s="31"/>
      <c r="D654" s="31"/>
    </row>
    <row r="655" spans="2:4" ht="15" customHeight="1">
      <c r="B655" s="31"/>
      <c r="C655" s="31"/>
      <c r="D655" s="31"/>
    </row>
    <row r="656" spans="2:4" ht="15" customHeight="1">
      <c r="B656" s="31"/>
      <c r="C656" s="31"/>
      <c r="D656" s="31"/>
    </row>
    <row r="657" spans="2:4" ht="15" customHeight="1">
      <c r="B657" s="31"/>
      <c r="C657" s="31"/>
      <c r="D657" s="31"/>
    </row>
    <row r="658" spans="2:4" ht="15" customHeight="1">
      <c r="B658" s="31"/>
      <c r="C658" s="31"/>
      <c r="D658" s="31"/>
    </row>
    <row r="659" spans="2:4" ht="15" customHeight="1">
      <c r="B659" s="31"/>
      <c r="C659" s="31"/>
      <c r="D659" s="31"/>
    </row>
    <row r="660" spans="2:4" ht="15" customHeight="1">
      <c r="B660" s="31"/>
      <c r="C660" s="31"/>
      <c r="D660" s="31"/>
    </row>
    <row r="661" spans="2:4" ht="15" customHeight="1">
      <c r="B661" s="31"/>
      <c r="C661" s="31"/>
      <c r="D661" s="31"/>
    </row>
    <row r="662" spans="2:4" ht="15" customHeight="1">
      <c r="B662" s="31"/>
      <c r="C662" s="31"/>
      <c r="D662" s="31"/>
    </row>
    <row r="663" spans="2:4" ht="15" customHeight="1">
      <c r="B663" s="31"/>
      <c r="C663" s="31"/>
      <c r="D663" s="31"/>
    </row>
    <row r="664" spans="2:4" ht="15" customHeight="1">
      <c r="B664" s="31"/>
      <c r="C664" s="31"/>
      <c r="D664" s="31"/>
    </row>
    <row r="665" spans="2:4" ht="15" customHeight="1">
      <c r="B665" s="31"/>
      <c r="C665" s="31"/>
      <c r="D665" s="31"/>
    </row>
    <row r="666" spans="2:4" ht="15" customHeight="1">
      <c r="B666" s="31"/>
      <c r="C666" s="31"/>
      <c r="D666" s="31"/>
    </row>
    <row r="667" spans="2:4" ht="15" customHeight="1">
      <c r="B667" s="31"/>
      <c r="C667" s="31"/>
      <c r="D667" s="31"/>
    </row>
    <row r="668" spans="2:4" ht="15" customHeight="1">
      <c r="B668" s="31"/>
      <c r="C668" s="31"/>
      <c r="D668" s="31"/>
    </row>
    <row r="669" spans="2:4" ht="15" customHeight="1">
      <c r="B669" s="31"/>
      <c r="C669" s="31"/>
      <c r="D669" s="31"/>
    </row>
    <row r="670" spans="2:4" ht="15" customHeight="1">
      <c r="B670" s="31"/>
      <c r="C670" s="31"/>
      <c r="D670" s="31"/>
    </row>
    <row r="671" spans="2:4" ht="15" customHeight="1">
      <c r="B671" s="31"/>
      <c r="C671" s="31"/>
      <c r="D671" s="31"/>
    </row>
    <row r="672" spans="2:4" ht="15" customHeight="1">
      <c r="B672" s="31"/>
      <c r="C672" s="31"/>
      <c r="D672" s="31"/>
    </row>
    <row r="673" spans="2:4" ht="15" customHeight="1">
      <c r="B673" s="31"/>
      <c r="C673" s="31"/>
      <c r="D673" s="31"/>
    </row>
    <row r="674" spans="2:4" ht="15" customHeight="1">
      <c r="B674" s="31"/>
      <c r="C674" s="31"/>
      <c r="D674" s="31"/>
    </row>
    <row r="675" spans="2:4" ht="15" customHeight="1">
      <c r="B675" s="31"/>
      <c r="C675" s="31"/>
      <c r="D675" s="31"/>
    </row>
    <row r="676" spans="2:4" ht="15" customHeight="1">
      <c r="B676" s="31"/>
      <c r="C676" s="31"/>
      <c r="D676" s="31"/>
    </row>
    <row r="677" spans="2:4" ht="15" customHeight="1">
      <c r="B677" s="31"/>
      <c r="C677" s="31"/>
      <c r="D677" s="31"/>
    </row>
    <row r="678" spans="2:4" ht="15" customHeight="1">
      <c r="B678" s="31"/>
      <c r="C678" s="31"/>
      <c r="D678" s="31"/>
    </row>
    <row r="679" spans="2:4" ht="15" customHeight="1">
      <c r="B679" s="31"/>
      <c r="C679" s="31"/>
      <c r="D679" s="31"/>
    </row>
    <row r="680" spans="2:4" ht="15" customHeight="1">
      <c r="B680" s="31"/>
      <c r="C680" s="31"/>
      <c r="D680" s="31"/>
    </row>
    <row r="681" spans="2:4" ht="15" customHeight="1">
      <c r="B681" s="31"/>
      <c r="C681" s="31"/>
      <c r="D681" s="31"/>
    </row>
    <row r="682" spans="2:4" ht="15" customHeight="1">
      <c r="B682" s="31"/>
      <c r="C682" s="31"/>
      <c r="D682" s="31"/>
    </row>
    <row r="683" spans="2:4" ht="15" customHeight="1">
      <c r="B683" s="31"/>
      <c r="C683" s="31"/>
      <c r="D683" s="31"/>
    </row>
    <row r="684" spans="2:4" ht="15" customHeight="1">
      <c r="B684" s="31"/>
      <c r="C684" s="31"/>
      <c r="D684" s="31"/>
    </row>
    <row r="685" spans="2:4" ht="15" customHeight="1">
      <c r="B685" s="31"/>
      <c r="C685" s="31"/>
      <c r="D685" s="31"/>
    </row>
    <row r="686" spans="2:4" ht="15" customHeight="1">
      <c r="B686" s="31"/>
      <c r="C686" s="31"/>
      <c r="D686" s="31"/>
    </row>
    <row r="687" spans="2:4" ht="15" customHeight="1">
      <c r="B687" s="31"/>
      <c r="C687" s="31"/>
      <c r="D687" s="31"/>
    </row>
    <row r="688" spans="2:4" ht="15" customHeight="1">
      <c r="B688" s="31"/>
      <c r="C688" s="31"/>
      <c r="D688" s="31"/>
    </row>
    <row r="689" spans="2:4" ht="15" customHeight="1">
      <c r="B689" s="31"/>
      <c r="C689" s="31"/>
      <c r="D689" s="31"/>
    </row>
    <row r="690" spans="2:4" ht="15" customHeight="1">
      <c r="B690" s="31"/>
      <c r="C690" s="31"/>
      <c r="D690" s="31"/>
    </row>
    <row r="691" spans="2:4" ht="15" customHeight="1">
      <c r="B691" s="31"/>
      <c r="C691" s="31"/>
      <c r="D691" s="31"/>
    </row>
    <row r="692" spans="2:4" ht="15" customHeight="1">
      <c r="B692" s="31"/>
      <c r="C692" s="31"/>
      <c r="D692" s="31"/>
    </row>
    <row r="693" spans="2:4" ht="15" customHeight="1">
      <c r="B693" s="31"/>
      <c r="C693" s="31"/>
      <c r="D693" s="31"/>
    </row>
    <row r="694" spans="2:4" ht="15" customHeight="1">
      <c r="B694" s="31"/>
      <c r="C694" s="31"/>
      <c r="D694" s="31"/>
    </row>
    <row r="695" spans="2:4" ht="15" customHeight="1">
      <c r="B695" s="31"/>
      <c r="C695" s="31"/>
      <c r="D695" s="31"/>
    </row>
    <row r="696" spans="2:4" ht="15" customHeight="1">
      <c r="B696" s="31"/>
      <c r="C696" s="31"/>
      <c r="D696" s="31"/>
    </row>
    <row r="697" spans="2:4" ht="15" customHeight="1">
      <c r="B697" s="31"/>
      <c r="C697" s="31"/>
      <c r="D697" s="31"/>
    </row>
    <row r="698" spans="2:4" ht="15" customHeight="1">
      <c r="B698" s="31"/>
      <c r="C698" s="31"/>
      <c r="D698" s="31"/>
    </row>
    <row r="699" spans="2:4" ht="15" customHeight="1">
      <c r="B699" s="31"/>
      <c r="C699" s="31"/>
      <c r="D699" s="31"/>
    </row>
    <row r="700" spans="2:4" ht="15" customHeight="1">
      <c r="B700" s="31"/>
      <c r="C700" s="31"/>
      <c r="D700" s="31"/>
    </row>
    <row r="701" spans="2:4" ht="15" customHeight="1">
      <c r="B701" s="31"/>
      <c r="C701" s="31"/>
      <c r="D701" s="31"/>
    </row>
    <row r="702" spans="2:4" ht="15" customHeight="1">
      <c r="B702" s="31"/>
      <c r="C702" s="31"/>
      <c r="D702" s="31"/>
    </row>
    <row r="703" spans="2:4" ht="15" customHeight="1">
      <c r="B703" s="31"/>
      <c r="C703" s="31"/>
      <c r="D703" s="31"/>
    </row>
    <row r="704" spans="2:4" ht="15" customHeight="1">
      <c r="B704" s="31"/>
      <c r="C704" s="31"/>
      <c r="D704" s="31"/>
    </row>
    <row r="705" spans="2:4" ht="15" customHeight="1">
      <c r="B705" s="31"/>
      <c r="C705" s="31"/>
      <c r="D705" s="31"/>
    </row>
    <row r="706" spans="2:4" ht="15" customHeight="1">
      <c r="B706" s="31"/>
      <c r="C706" s="31"/>
      <c r="D706" s="31"/>
    </row>
    <row r="707" spans="2:4" ht="15" customHeight="1">
      <c r="B707" s="31"/>
      <c r="C707" s="31"/>
      <c r="D707" s="31"/>
    </row>
    <row r="708" spans="2:4" ht="15" customHeight="1">
      <c r="B708" s="31"/>
      <c r="C708" s="31"/>
      <c r="D708" s="31"/>
    </row>
    <row r="709" spans="2:4" ht="15" customHeight="1">
      <c r="B709" s="31"/>
      <c r="C709" s="31"/>
      <c r="D709" s="31"/>
    </row>
    <row r="710" spans="2:4" ht="15" customHeight="1">
      <c r="B710" s="31"/>
      <c r="C710" s="31"/>
      <c r="D710" s="31"/>
    </row>
    <row r="711" spans="2:4" ht="15" customHeight="1">
      <c r="B711" s="31"/>
      <c r="C711" s="31"/>
      <c r="D711" s="31"/>
    </row>
    <row r="712" spans="2:4" ht="15" customHeight="1">
      <c r="B712" s="31"/>
      <c r="C712" s="31"/>
      <c r="D712" s="31"/>
    </row>
    <row r="713" spans="2:4" ht="15" customHeight="1">
      <c r="B713" s="31"/>
      <c r="C713" s="31"/>
      <c r="D713" s="31"/>
    </row>
    <row r="714" spans="2:4" ht="15" customHeight="1">
      <c r="B714" s="31"/>
      <c r="C714" s="31"/>
      <c r="D714" s="31"/>
    </row>
    <row r="715" spans="2:4" ht="15" customHeight="1">
      <c r="B715" s="31"/>
      <c r="C715" s="31"/>
      <c r="D715" s="31"/>
    </row>
    <row r="716" spans="2:4" ht="15" customHeight="1">
      <c r="B716" s="31"/>
      <c r="C716" s="31"/>
      <c r="D716" s="31"/>
    </row>
    <row r="717" spans="2:4" ht="15" customHeight="1">
      <c r="B717" s="31"/>
      <c r="C717" s="31"/>
      <c r="D717" s="31"/>
    </row>
    <row r="718" spans="2:4" ht="15" customHeight="1">
      <c r="B718" s="31"/>
      <c r="C718" s="31"/>
      <c r="D718" s="31"/>
    </row>
    <row r="719" spans="2:4" ht="15" customHeight="1">
      <c r="B719" s="31"/>
      <c r="C719" s="31"/>
      <c r="D719" s="31"/>
    </row>
    <row r="720" spans="2:4" ht="15" customHeight="1">
      <c r="B720" s="31"/>
      <c r="C720" s="31"/>
      <c r="D720" s="31"/>
    </row>
    <row r="721" spans="2:4" ht="15" customHeight="1">
      <c r="B721" s="31"/>
      <c r="C721" s="31"/>
      <c r="D721" s="31"/>
    </row>
    <row r="722" spans="2:4" ht="15" customHeight="1">
      <c r="B722" s="31"/>
      <c r="C722" s="31"/>
      <c r="D722" s="31"/>
    </row>
    <row r="723" spans="2:4" ht="15" customHeight="1">
      <c r="B723" s="31"/>
      <c r="C723" s="31"/>
      <c r="D723" s="31"/>
    </row>
    <row r="724" spans="2:4" ht="15" customHeight="1">
      <c r="B724" s="31"/>
      <c r="C724" s="31"/>
      <c r="D724" s="31"/>
    </row>
    <row r="725" spans="2:4" ht="15" customHeight="1">
      <c r="B725" s="31"/>
      <c r="C725" s="31"/>
      <c r="D725" s="31"/>
    </row>
    <row r="726" spans="2:4" ht="15" customHeight="1">
      <c r="B726" s="31"/>
      <c r="C726" s="31"/>
      <c r="D726" s="31"/>
    </row>
    <row r="727" spans="2:4" ht="15" customHeight="1">
      <c r="B727" s="31"/>
      <c r="C727" s="31"/>
      <c r="D727" s="31"/>
    </row>
    <row r="728" spans="2:4" ht="15" customHeight="1">
      <c r="B728" s="31"/>
      <c r="C728" s="31"/>
      <c r="D728" s="31"/>
    </row>
    <row r="729" spans="2:4" ht="15" customHeight="1">
      <c r="B729" s="31"/>
      <c r="C729" s="31"/>
      <c r="D729" s="31"/>
    </row>
    <row r="730" spans="2:4" ht="15" customHeight="1">
      <c r="B730" s="31"/>
      <c r="C730" s="31"/>
      <c r="D730" s="31"/>
    </row>
    <row r="731" spans="2:4" ht="15" customHeight="1">
      <c r="B731" s="31"/>
      <c r="C731" s="31"/>
      <c r="D731" s="31"/>
    </row>
    <row r="732" spans="2:4" ht="15" customHeight="1">
      <c r="B732" s="31"/>
      <c r="C732" s="31"/>
      <c r="D732" s="31"/>
    </row>
    <row r="733" spans="2:4" ht="15" customHeight="1">
      <c r="B733" s="31"/>
      <c r="C733" s="31"/>
      <c r="D733" s="31"/>
    </row>
    <row r="734" spans="2:4" ht="15" customHeight="1">
      <c r="B734" s="31"/>
      <c r="C734" s="31"/>
      <c r="D734" s="31"/>
    </row>
    <row r="735" spans="2:4" ht="15" customHeight="1">
      <c r="B735" s="31"/>
      <c r="C735" s="31"/>
      <c r="D735" s="31"/>
    </row>
    <row r="736" spans="2:4" ht="15" customHeight="1">
      <c r="B736" s="31"/>
      <c r="C736" s="31"/>
      <c r="D736" s="31"/>
    </row>
    <row r="737" spans="2:4" ht="15" customHeight="1">
      <c r="B737" s="31"/>
      <c r="C737" s="31"/>
      <c r="D737" s="31"/>
    </row>
    <row r="738" spans="2:4" ht="15" customHeight="1">
      <c r="B738" s="31"/>
      <c r="C738" s="31"/>
      <c r="D738" s="31"/>
    </row>
    <row r="739" spans="2:4" ht="15" customHeight="1">
      <c r="B739" s="31"/>
      <c r="C739" s="31"/>
      <c r="D739" s="31"/>
    </row>
    <row r="740" spans="2:4" ht="15" customHeight="1">
      <c r="B740" s="31"/>
      <c r="C740" s="31"/>
      <c r="D740" s="31"/>
    </row>
    <row r="741" spans="2:4" ht="15" customHeight="1">
      <c r="B741" s="31"/>
      <c r="C741" s="31"/>
      <c r="D741" s="31"/>
    </row>
    <row r="742" spans="2:4" ht="15" customHeight="1">
      <c r="B742" s="31"/>
      <c r="C742" s="31"/>
      <c r="D742" s="31"/>
    </row>
    <row r="743" spans="2:4" ht="15" customHeight="1">
      <c r="B743" s="31"/>
      <c r="C743" s="31"/>
      <c r="D743" s="31"/>
    </row>
    <row r="744" spans="2:4" ht="15" customHeight="1">
      <c r="B744" s="31"/>
      <c r="C744" s="31"/>
      <c r="D744" s="31"/>
    </row>
    <row r="745" spans="2:4" ht="15" customHeight="1">
      <c r="B745" s="31"/>
      <c r="C745" s="31"/>
      <c r="D745" s="31"/>
    </row>
    <row r="746" spans="2:4" ht="15" customHeight="1">
      <c r="B746" s="31"/>
      <c r="C746" s="31"/>
      <c r="D746" s="31"/>
    </row>
    <row r="747" spans="2:4" ht="15" customHeight="1">
      <c r="B747" s="31"/>
      <c r="C747" s="31"/>
      <c r="D747" s="31"/>
    </row>
    <row r="748" spans="2:4" ht="15" customHeight="1">
      <c r="B748" s="31"/>
      <c r="C748" s="31"/>
      <c r="D748" s="31"/>
    </row>
    <row r="749" spans="2:4" ht="15" customHeight="1">
      <c r="B749" s="31"/>
      <c r="C749" s="31"/>
      <c r="D749" s="31"/>
    </row>
    <row r="750" spans="2:4" ht="15" customHeight="1">
      <c r="B750" s="31"/>
      <c r="C750" s="31"/>
      <c r="D750" s="31"/>
    </row>
    <row r="751" spans="2:4" ht="15" customHeight="1">
      <c r="B751" s="31"/>
      <c r="C751" s="31"/>
      <c r="D751" s="31"/>
    </row>
    <row r="752" spans="2:4" ht="15" customHeight="1">
      <c r="B752" s="31"/>
      <c r="C752" s="31"/>
      <c r="D752" s="31"/>
    </row>
    <row r="753" spans="2:4" ht="15" customHeight="1">
      <c r="B753" s="31"/>
      <c r="C753" s="31"/>
      <c r="D753" s="31"/>
    </row>
    <row r="754" spans="2:4" ht="15" customHeight="1">
      <c r="B754" s="31"/>
      <c r="C754" s="31"/>
      <c r="D754" s="31"/>
    </row>
    <row r="755" spans="2:4" ht="15" customHeight="1">
      <c r="B755" s="31"/>
      <c r="C755" s="31"/>
      <c r="D755" s="31"/>
    </row>
    <row r="756" spans="2:4" ht="15" customHeight="1">
      <c r="B756" s="31"/>
      <c r="C756" s="31"/>
      <c r="D756" s="31"/>
    </row>
    <row r="757" spans="2:4" ht="15" customHeight="1">
      <c r="B757" s="31"/>
      <c r="C757" s="31"/>
      <c r="D757" s="31"/>
    </row>
    <row r="758" spans="2:4" ht="15" customHeight="1">
      <c r="B758" s="31"/>
      <c r="C758" s="31"/>
      <c r="D758" s="31"/>
    </row>
    <row r="759" spans="2:4" ht="15" customHeight="1">
      <c r="B759" s="31"/>
      <c r="C759" s="31"/>
      <c r="D759" s="31"/>
    </row>
    <row r="760" spans="2:4" ht="15" customHeight="1">
      <c r="B760" s="31"/>
      <c r="C760" s="31"/>
      <c r="D760" s="31"/>
    </row>
    <row r="761" spans="2:4" ht="15" customHeight="1">
      <c r="B761" s="31"/>
      <c r="C761" s="31"/>
      <c r="D761" s="31"/>
    </row>
    <row r="762" spans="2:4" ht="15" customHeight="1">
      <c r="B762" s="31"/>
      <c r="C762" s="31"/>
      <c r="D762" s="31"/>
    </row>
    <row r="763" spans="2:4" ht="15" customHeight="1">
      <c r="B763" s="31"/>
      <c r="C763" s="31"/>
      <c r="D763" s="31"/>
    </row>
    <row r="764" spans="2:4" ht="15" customHeight="1">
      <c r="B764" s="31"/>
      <c r="C764" s="31"/>
      <c r="D764" s="31"/>
    </row>
    <row r="765" spans="2:4" ht="15" customHeight="1">
      <c r="B765" s="31"/>
      <c r="C765" s="31"/>
      <c r="D765" s="31"/>
    </row>
    <row r="766" spans="2:4" ht="15" customHeight="1">
      <c r="B766" s="31"/>
      <c r="C766" s="31"/>
      <c r="D766" s="31"/>
    </row>
    <row r="767" spans="2:4" ht="15" customHeight="1">
      <c r="B767" s="31"/>
      <c r="C767" s="31"/>
      <c r="D767" s="31"/>
    </row>
    <row r="768" spans="2:4" ht="15" customHeight="1">
      <c r="B768" s="31"/>
      <c r="C768" s="31"/>
      <c r="D768" s="31"/>
    </row>
    <row r="769" spans="2:4" ht="15" customHeight="1">
      <c r="B769" s="31"/>
      <c r="C769" s="31"/>
      <c r="D769" s="31"/>
    </row>
    <row r="770" spans="2:4" ht="15" customHeight="1">
      <c r="B770" s="31"/>
      <c r="C770" s="31"/>
      <c r="D770" s="31"/>
    </row>
    <row r="771" spans="2:4" ht="15" customHeight="1">
      <c r="B771" s="31"/>
      <c r="C771" s="31"/>
      <c r="D771" s="31"/>
    </row>
    <row r="772" spans="2:4" ht="15" customHeight="1">
      <c r="B772" s="31"/>
      <c r="C772" s="31"/>
      <c r="D772" s="31"/>
    </row>
    <row r="773" spans="2:4" ht="15" customHeight="1">
      <c r="B773" s="31"/>
      <c r="C773" s="31"/>
      <c r="D773" s="31"/>
    </row>
    <row r="774" spans="2:4" ht="15" customHeight="1">
      <c r="B774" s="31"/>
      <c r="C774" s="31"/>
      <c r="D774" s="31"/>
    </row>
    <row r="775" spans="2:4" ht="15" customHeight="1">
      <c r="B775" s="31"/>
      <c r="C775" s="31"/>
      <c r="D775" s="31"/>
    </row>
    <row r="776" spans="2:4" ht="15" customHeight="1">
      <c r="B776" s="31"/>
      <c r="C776" s="31"/>
      <c r="D776" s="31"/>
    </row>
    <row r="777" spans="2:4" ht="15" customHeight="1">
      <c r="B777" s="31"/>
      <c r="C777" s="31"/>
      <c r="D777" s="31"/>
    </row>
    <row r="778" spans="2:4" ht="15" customHeight="1">
      <c r="B778" s="31"/>
      <c r="C778" s="31"/>
      <c r="D778" s="31"/>
    </row>
    <row r="779" spans="2:4" ht="15" customHeight="1">
      <c r="B779" s="31"/>
      <c r="C779" s="31"/>
      <c r="D779" s="31"/>
    </row>
    <row r="780" spans="2:4" ht="15" customHeight="1">
      <c r="B780" s="31"/>
      <c r="C780" s="31"/>
      <c r="D780" s="31"/>
    </row>
    <row r="781" spans="2:4" ht="15" customHeight="1">
      <c r="B781" s="31"/>
      <c r="C781" s="31"/>
      <c r="D781" s="31"/>
    </row>
    <row r="782" spans="2:4" ht="15" customHeight="1">
      <c r="B782" s="31"/>
      <c r="C782" s="31"/>
      <c r="D782" s="31"/>
    </row>
    <row r="783" spans="2:4" ht="15" customHeight="1">
      <c r="B783" s="31"/>
      <c r="C783" s="31"/>
      <c r="D783" s="31"/>
    </row>
    <row r="784" spans="2:4" ht="15" customHeight="1">
      <c r="B784" s="31"/>
      <c r="C784" s="31"/>
      <c r="D784" s="31"/>
    </row>
    <row r="785" spans="2:4" ht="15" customHeight="1">
      <c r="B785" s="31"/>
      <c r="C785" s="31"/>
      <c r="D785" s="31"/>
    </row>
    <row r="786" spans="2:4" ht="15" customHeight="1">
      <c r="B786" s="31"/>
      <c r="C786" s="31"/>
      <c r="D786" s="31"/>
    </row>
    <row r="787" spans="2:4" ht="15" customHeight="1">
      <c r="B787" s="31"/>
      <c r="C787" s="31"/>
      <c r="D787" s="31"/>
    </row>
    <row r="788" spans="2:4" ht="15" customHeight="1">
      <c r="B788" s="31"/>
      <c r="C788" s="31"/>
      <c r="D788" s="31"/>
    </row>
    <row r="789" spans="2:4" ht="15" customHeight="1">
      <c r="B789" s="31"/>
      <c r="C789" s="31"/>
      <c r="D789" s="31"/>
    </row>
    <row r="790" spans="2:4" ht="15" customHeight="1">
      <c r="B790" s="31"/>
      <c r="C790" s="31"/>
      <c r="D790" s="31"/>
    </row>
    <row r="791" spans="2:4" ht="15" customHeight="1">
      <c r="B791" s="31"/>
      <c r="C791" s="31"/>
      <c r="D791" s="31"/>
    </row>
    <row r="792" spans="2:4" ht="15" customHeight="1">
      <c r="B792" s="31"/>
      <c r="C792" s="31"/>
      <c r="D792" s="31"/>
    </row>
    <row r="793" spans="2:4" ht="15" customHeight="1">
      <c r="B793" s="31"/>
      <c r="C793" s="31"/>
      <c r="D793" s="31"/>
    </row>
    <row r="794" spans="2:4" ht="15" customHeight="1">
      <c r="B794" s="31"/>
      <c r="C794" s="31"/>
      <c r="D794" s="31"/>
    </row>
    <row r="795" spans="2:4" ht="15" customHeight="1">
      <c r="B795" s="31"/>
      <c r="C795" s="31"/>
      <c r="D795" s="31"/>
    </row>
    <row r="796" spans="2:4" ht="15" customHeight="1">
      <c r="B796" s="31"/>
      <c r="C796" s="31"/>
      <c r="D796" s="31"/>
    </row>
    <row r="797" spans="2:4" ht="15" customHeight="1">
      <c r="B797" s="31"/>
      <c r="C797" s="31"/>
      <c r="D797" s="31"/>
    </row>
    <row r="798" spans="2:4" ht="15" customHeight="1">
      <c r="B798" s="31"/>
      <c r="C798" s="31"/>
      <c r="D798" s="31"/>
    </row>
    <row r="799" spans="2:4" ht="15" customHeight="1">
      <c r="B799" s="31"/>
      <c r="C799" s="31"/>
      <c r="D799" s="31"/>
    </row>
    <row r="800" spans="2:4" ht="15" customHeight="1">
      <c r="B800" s="31"/>
      <c r="C800" s="31"/>
      <c r="D800" s="31"/>
    </row>
    <row r="801" spans="2:4" ht="15" customHeight="1">
      <c r="B801" s="31"/>
      <c r="C801" s="31"/>
      <c r="D801" s="31"/>
    </row>
    <row r="802" spans="2:4" ht="15" customHeight="1">
      <c r="B802" s="31"/>
      <c r="C802" s="31"/>
      <c r="D802" s="31"/>
    </row>
    <row r="803" spans="2:4" ht="15" customHeight="1">
      <c r="B803" s="31"/>
      <c r="C803" s="31"/>
      <c r="D803" s="31"/>
    </row>
    <row r="804" spans="2:4" ht="15" customHeight="1">
      <c r="B804" s="31"/>
      <c r="C804" s="31"/>
      <c r="D804" s="31"/>
    </row>
    <row r="805" spans="2:4" ht="15" customHeight="1">
      <c r="B805" s="31"/>
      <c r="C805" s="31"/>
      <c r="D805" s="31"/>
    </row>
    <row r="806" spans="2:4" ht="15" customHeight="1">
      <c r="B806" s="31"/>
      <c r="C806" s="31"/>
      <c r="D806" s="31"/>
    </row>
    <row r="807" spans="2:4" ht="15" customHeight="1">
      <c r="B807" s="31"/>
      <c r="C807" s="31"/>
      <c r="D807" s="31"/>
    </row>
    <row r="808" spans="2:4" ht="15" customHeight="1">
      <c r="B808" s="31"/>
      <c r="C808" s="31"/>
      <c r="D808" s="31"/>
    </row>
    <row r="809" spans="2:4" ht="15" customHeight="1">
      <c r="B809" s="31"/>
      <c r="C809" s="31"/>
      <c r="D809" s="31"/>
    </row>
    <row r="810" spans="2:4" ht="15" customHeight="1">
      <c r="B810" s="31"/>
      <c r="C810" s="31"/>
      <c r="D810" s="31"/>
    </row>
    <row r="811" spans="2:4" ht="15" customHeight="1">
      <c r="B811" s="31"/>
      <c r="C811" s="31"/>
      <c r="D811" s="31"/>
    </row>
    <row r="812" spans="2:4" ht="15" customHeight="1">
      <c r="B812" s="31"/>
      <c r="C812" s="31"/>
      <c r="D812" s="31"/>
    </row>
    <row r="813" spans="2:4" ht="15" customHeight="1">
      <c r="B813" s="31"/>
      <c r="C813" s="31"/>
      <c r="D813" s="31"/>
    </row>
    <row r="814" spans="2:4" ht="15" customHeight="1">
      <c r="B814" s="31"/>
      <c r="C814" s="31"/>
      <c r="D814" s="31"/>
    </row>
    <row r="815" spans="2:4" ht="15" customHeight="1">
      <c r="B815" s="31"/>
      <c r="C815" s="31"/>
      <c r="D815" s="31"/>
    </row>
    <row r="816" spans="2:4" ht="15" customHeight="1">
      <c r="B816" s="31"/>
      <c r="C816" s="31"/>
      <c r="D816" s="31"/>
    </row>
    <row r="817" spans="2:4" ht="15" customHeight="1">
      <c r="B817" s="31"/>
      <c r="C817" s="31"/>
      <c r="D817" s="31"/>
    </row>
    <row r="818" spans="2:4" ht="15" customHeight="1">
      <c r="B818" s="31"/>
      <c r="C818" s="31"/>
      <c r="D818" s="31"/>
    </row>
    <row r="819" spans="2:4" ht="15" customHeight="1">
      <c r="B819" s="31"/>
      <c r="C819" s="31"/>
      <c r="D819" s="31"/>
    </row>
    <row r="820" spans="2:4" ht="15" customHeight="1">
      <c r="B820" s="31"/>
      <c r="C820" s="31"/>
      <c r="D820" s="31"/>
    </row>
    <row r="821" spans="2:4" ht="15" customHeight="1">
      <c r="B821" s="31"/>
      <c r="C821" s="31"/>
      <c r="D821" s="31"/>
    </row>
    <row r="822" spans="2:4" ht="15" customHeight="1">
      <c r="B822" s="31"/>
      <c r="C822" s="31"/>
      <c r="D822" s="31"/>
    </row>
    <row r="823" spans="2:4" ht="15" customHeight="1">
      <c r="B823" s="31"/>
      <c r="C823" s="31"/>
      <c r="D823" s="31"/>
    </row>
    <row r="824" spans="2:4" ht="15" customHeight="1">
      <c r="B824" s="31"/>
      <c r="C824" s="31"/>
      <c r="D824" s="31"/>
    </row>
    <row r="825" spans="2:4" ht="15" customHeight="1">
      <c r="B825" s="31"/>
      <c r="C825" s="31"/>
      <c r="D825" s="31"/>
    </row>
    <row r="826" spans="2:4" ht="15" customHeight="1">
      <c r="B826" s="31"/>
      <c r="C826" s="31"/>
      <c r="D826" s="31"/>
    </row>
    <row r="827" spans="2:4" ht="15" customHeight="1">
      <c r="B827" s="31"/>
      <c r="C827" s="31"/>
      <c r="D827" s="31"/>
    </row>
    <row r="828" spans="2:4" ht="15" customHeight="1">
      <c r="B828" s="31"/>
      <c r="C828" s="31"/>
      <c r="D828" s="31"/>
    </row>
    <row r="829" spans="2:4" ht="15" customHeight="1">
      <c r="B829" s="31"/>
      <c r="C829" s="31"/>
      <c r="D829" s="31"/>
    </row>
    <row r="830" spans="2:4" ht="15" customHeight="1">
      <c r="B830" s="31"/>
      <c r="C830" s="31"/>
      <c r="D830" s="31"/>
    </row>
    <row r="831" spans="2:4" ht="15" customHeight="1">
      <c r="B831" s="31"/>
      <c r="C831" s="31"/>
      <c r="D831" s="31"/>
    </row>
    <row r="832" spans="2:4" ht="15" customHeight="1">
      <c r="B832" s="31"/>
      <c r="C832" s="31"/>
      <c r="D832" s="31"/>
    </row>
    <row r="833" spans="2:4" ht="15" customHeight="1">
      <c r="B833" s="31"/>
      <c r="C833" s="31"/>
      <c r="D833" s="31"/>
    </row>
    <row r="834" spans="2:4" ht="15" customHeight="1">
      <c r="B834" s="31"/>
      <c r="C834" s="31"/>
      <c r="D834" s="31"/>
    </row>
    <row r="835" spans="2:4" ht="15" customHeight="1">
      <c r="B835" s="31"/>
      <c r="C835" s="31"/>
      <c r="D835" s="31"/>
    </row>
    <row r="836" spans="2:4" ht="15" customHeight="1">
      <c r="B836" s="31"/>
      <c r="C836" s="31"/>
      <c r="D836" s="31"/>
    </row>
    <row r="837" spans="2:4" ht="15" customHeight="1">
      <c r="B837" s="31"/>
      <c r="C837" s="31"/>
      <c r="D837" s="31"/>
    </row>
    <row r="838" spans="2:4" ht="15" customHeight="1">
      <c r="B838" s="31"/>
      <c r="C838" s="31"/>
      <c r="D838" s="31"/>
    </row>
    <row r="839" spans="2:4" ht="15" customHeight="1">
      <c r="B839" s="31"/>
      <c r="C839" s="31"/>
      <c r="D839" s="31"/>
    </row>
    <row r="840" spans="2:4" ht="15" customHeight="1">
      <c r="B840" s="31"/>
      <c r="C840" s="31"/>
      <c r="D840" s="31"/>
    </row>
    <row r="841" spans="2:4" ht="15" customHeight="1">
      <c r="B841" s="31"/>
      <c r="C841" s="31"/>
      <c r="D841" s="31"/>
    </row>
    <row r="842" spans="2:4" ht="15" customHeight="1">
      <c r="B842" s="31"/>
      <c r="C842" s="31"/>
      <c r="D842" s="31"/>
    </row>
    <row r="843" spans="2:4" ht="15" customHeight="1">
      <c r="B843" s="31"/>
      <c r="C843" s="31"/>
      <c r="D843" s="31"/>
    </row>
    <row r="844" spans="2:4" ht="15" customHeight="1">
      <c r="B844" s="31"/>
      <c r="C844" s="31"/>
      <c r="D844" s="31"/>
    </row>
    <row r="845" spans="2:4" ht="15" customHeight="1">
      <c r="B845" s="31"/>
      <c r="C845" s="31"/>
      <c r="D845" s="31"/>
    </row>
    <row r="846" spans="2:4" ht="15" customHeight="1">
      <c r="B846" s="31"/>
      <c r="C846" s="31"/>
      <c r="D846" s="31"/>
    </row>
    <row r="847" spans="2:4" ht="15" customHeight="1">
      <c r="B847" s="31"/>
      <c r="C847" s="31"/>
      <c r="D847" s="31"/>
    </row>
    <row r="848" spans="2:4" ht="15" customHeight="1">
      <c r="B848" s="31"/>
      <c r="C848" s="31"/>
      <c r="D848" s="31"/>
    </row>
    <row r="849" spans="2:4" ht="15" customHeight="1">
      <c r="B849" s="31"/>
      <c r="C849" s="31"/>
      <c r="D849" s="31"/>
    </row>
    <row r="850" spans="2:4" ht="15" customHeight="1">
      <c r="B850" s="31"/>
      <c r="C850" s="31"/>
      <c r="D850" s="31"/>
    </row>
    <row r="851" spans="2:4" ht="15" customHeight="1">
      <c r="B851" s="31"/>
      <c r="C851" s="31"/>
      <c r="D851" s="31"/>
    </row>
    <row r="852" spans="2:4" ht="15" customHeight="1">
      <c r="B852" s="31"/>
      <c r="C852" s="31"/>
      <c r="D852" s="31"/>
    </row>
    <row r="853" spans="2:4" ht="15" customHeight="1">
      <c r="B853" s="31"/>
      <c r="C853" s="31"/>
      <c r="D853" s="31"/>
    </row>
    <row r="854" spans="2:4" ht="15" customHeight="1">
      <c r="B854" s="31"/>
      <c r="C854" s="31"/>
      <c r="D854" s="31"/>
    </row>
    <row r="855" spans="2:4" ht="15" customHeight="1">
      <c r="B855" s="31"/>
      <c r="C855" s="31"/>
      <c r="D855" s="31"/>
    </row>
    <row r="856" spans="2:4" ht="15" customHeight="1">
      <c r="B856" s="31"/>
      <c r="C856" s="31"/>
      <c r="D856" s="31"/>
    </row>
    <row r="857" spans="2:4" ht="15" customHeight="1">
      <c r="B857" s="31"/>
      <c r="C857" s="31"/>
      <c r="D857" s="31"/>
    </row>
    <row r="858" spans="2:4" ht="15" customHeight="1">
      <c r="B858" s="31"/>
      <c r="C858" s="31"/>
      <c r="D858" s="31"/>
    </row>
    <row r="859" spans="2:4" ht="15" customHeight="1">
      <c r="B859" s="31"/>
      <c r="C859" s="31"/>
      <c r="D859" s="31"/>
    </row>
    <row r="860" spans="2:4" ht="15" customHeight="1">
      <c r="B860" s="31"/>
      <c r="C860" s="31"/>
      <c r="D860" s="31"/>
    </row>
    <row r="861" spans="2:4" ht="15" customHeight="1">
      <c r="B861" s="31"/>
      <c r="C861" s="31"/>
      <c r="D861" s="31"/>
    </row>
    <row r="862" spans="2:4" ht="15" customHeight="1">
      <c r="B862" s="31"/>
      <c r="C862" s="31"/>
      <c r="D862" s="31"/>
    </row>
    <row r="863" spans="2:4" ht="15" customHeight="1">
      <c r="B863" s="31"/>
      <c r="C863" s="31"/>
      <c r="D863" s="31"/>
    </row>
    <row r="864" spans="2:4" ht="15" customHeight="1">
      <c r="B864" s="31"/>
      <c r="C864" s="31"/>
      <c r="D864" s="31"/>
    </row>
    <row r="865" spans="2:4" ht="15" customHeight="1">
      <c r="B865" s="31"/>
      <c r="C865" s="31"/>
      <c r="D865" s="31"/>
    </row>
    <row r="866" spans="2:4" ht="15" customHeight="1">
      <c r="B866" s="31"/>
      <c r="C866" s="31"/>
      <c r="D866" s="31"/>
    </row>
    <row r="867" spans="2:4" ht="15" customHeight="1">
      <c r="B867" s="31"/>
      <c r="C867" s="31"/>
      <c r="D867" s="31"/>
    </row>
    <row r="868" spans="2:4" ht="15" customHeight="1">
      <c r="B868" s="31"/>
      <c r="C868" s="31"/>
      <c r="D868" s="31"/>
    </row>
    <row r="869" spans="2:4" ht="15" customHeight="1">
      <c r="B869" s="31"/>
      <c r="C869" s="31"/>
      <c r="D869" s="31"/>
    </row>
    <row r="870" spans="2:4" ht="15" customHeight="1">
      <c r="B870" s="31"/>
      <c r="C870" s="31"/>
      <c r="D870" s="31"/>
    </row>
    <row r="871" spans="2:4" ht="15" customHeight="1">
      <c r="B871" s="31"/>
      <c r="C871" s="31"/>
      <c r="D871" s="31"/>
    </row>
    <row r="872" spans="2:4" ht="15" customHeight="1">
      <c r="B872" s="31"/>
      <c r="C872" s="31"/>
      <c r="D872" s="31"/>
    </row>
    <row r="873" spans="2:4" ht="15" customHeight="1">
      <c r="B873" s="31"/>
      <c r="C873" s="31"/>
      <c r="D873" s="31"/>
    </row>
    <row r="874" spans="2:4" ht="15" customHeight="1">
      <c r="B874" s="31"/>
      <c r="C874" s="31"/>
      <c r="D874" s="31"/>
    </row>
    <row r="875" spans="2:4" ht="15" customHeight="1">
      <c r="B875" s="31"/>
      <c r="C875" s="31"/>
      <c r="D875" s="31"/>
    </row>
    <row r="876" spans="2:4" ht="15" customHeight="1">
      <c r="B876" s="31"/>
      <c r="C876" s="31"/>
      <c r="D876" s="31"/>
    </row>
    <row r="877" spans="2:4" ht="15" customHeight="1">
      <c r="B877" s="31"/>
      <c r="C877" s="31"/>
      <c r="D877" s="31"/>
    </row>
    <row r="878" spans="2:4" ht="15" customHeight="1">
      <c r="B878" s="31"/>
      <c r="C878" s="31"/>
      <c r="D878" s="31"/>
    </row>
    <row r="879" spans="2:4" ht="15" customHeight="1">
      <c r="B879" s="31"/>
      <c r="C879" s="31"/>
      <c r="D879" s="31"/>
    </row>
    <row r="880" spans="2:4" ht="15" customHeight="1">
      <c r="B880" s="31"/>
      <c r="C880" s="31"/>
      <c r="D880" s="31"/>
    </row>
    <row r="881" spans="2:4" ht="15" customHeight="1">
      <c r="B881" s="31"/>
      <c r="C881" s="31"/>
      <c r="D881" s="31"/>
    </row>
    <row r="882" spans="2:4" ht="15" customHeight="1">
      <c r="B882" s="31"/>
      <c r="C882" s="31"/>
      <c r="D882" s="31"/>
    </row>
    <row r="883" spans="2:4" ht="15" customHeight="1">
      <c r="B883" s="31"/>
      <c r="C883" s="31"/>
      <c r="D883" s="31"/>
    </row>
    <row r="884" spans="2:4" ht="15" customHeight="1">
      <c r="B884" s="31"/>
      <c r="C884" s="31"/>
      <c r="D884" s="31"/>
    </row>
    <row r="885" spans="2:4" ht="15" customHeight="1">
      <c r="B885" s="31"/>
      <c r="C885" s="31"/>
      <c r="D885" s="31"/>
    </row>
    <row r="886" spans="2:4" ht="15" customHeight="1">
      <c r="B886" s="31"/>
      <c r="C886" s="31"/>
      <c r="D886" s="31"/>
    </row>
    <row r="887" spans="2:4" ht="15" customHeight="1">
      <c r="B887" s="31"/>
      <c r="C887" s="31"/>
      <c r="D887" s="31"/>
    </row>
    <row r="888" spans="2:4" ht="15" customHeight="1">
      <c r="B888" s="31"/>
      <c r="C888" s="31"/>
      <c r="D888" s="31"/>
    </row>
    <row r="889" spans="2:4" ht="15" customHeight="1">
      <c r="B889" s="31"/>
      <c r="C889" s="31"/>
      <c r="D889" s="31"/>
    </row>
    <row r="890" spans="2:4" ht="15" customHeight="1">
      <c r="B890" s="31"/>
      <c r="C890" s="31"/>
      <c r="D890" s="31"/>
    </row>
    <row r="891" spans="2:4" ht="15" customHeight="1">
      <c r="B891" s="31"/>
      <c r="C891" s="31"/>
      <c r="D891" s="31"/>
    </row>
    <row r="892" spans="2:4" ht="15" customHeight="1">
      <c r="B892" s="31"/>
      <c r="C892" s="31"/>
      <c r="D892" s="31"/>
    </row>
    <row r="893" spans="2:4" ht="15" customHeight="1">
      <c r="B893" s="31"/>
      <c r="C893" s="31"/>
      <c r="D893" s="31"/>
    </row>
    <row r="894" spans="2:4" ht="15" customHeight="1">
      <c r="B894" s="31"/>
      <c r="C894" s="31"/>
      <c r="D894" s="31"/>
    </row>
    <row r="895" spans="2:4" ht="15" customHeight="1">
      <c r="B895" s="31"/>
      <c r="C895" s="31"/>
      <c r="D895" s="31"/>
    </row>
    <row r="896" spans="2:4" ht="15" customHeight="1">
      <c r="B896" s="31"/>
      <c r="C896" s="31"/>
      <c r="D896" s="31"/>
    </row>
    <row r="897" spans="2:4" ht="15" customHeight="1">
      <c r="B897" s="31"/>
      <c r="C897" s="31"/>
      <c r="D897" s="31"/>
    </row>
    <row r="898" spans="2:4" ht="15" customHeight="1">
      <c r="B898" s="31"/>
      <c r="C898" s="31"/>
      <c r="D898" s="31"/>
    </row>
    <row r="899" spans="2:4" ht="15" customHeight="1">
      <c r="B899" s="31"/>
      <c r="C899" s="31"/>
      <c r="D899" s="31"/>
    </row>
    <row r="900" spans="2:4" ht="15" customHeight="1">
      <c r="B900" s="31"/>
      <c r="C900" s="31"/>
      <c r="D900" s="31"/>
    </row>
    <row r="901" spans="2:4" ht="15" customHeight="1">
      <c r="B901" s="31"/>
      <c r="C901" s="31"/>
      <c r="D901" s="31"/>
    </row>
    <row r="902" spans="2:4" ht="15" customHeight="1">
      <c r="B902" s="31"/>
      <c r="C902" s="31"/>
      <c r="D902" s="31"/>
    </row>
    <row r="903" spans="2:4" ht="15" customHeight="1">
      <c r="B903" s="31"/>
      <c r="C903" s="31"/>
      <c r="D903" s="31"/>
    </row>
    <row r="904" spans="2:4" ht="15" customHeight="1">
      <c r="B904" s="31"/>
      <c r="C904" s="31"/>
      <c r="D904" s="31"/>
    </row>
    <row r="905" spans="2:4" ht="15" customHeight="1">
      <c r="B905" s="31"/>
      <c r="C905" s="31"/>
      <c r="D905" s="31"/>
    </row>
    <row r="906" spans="2:4" ht="15" customHeight="1">
      <c r="B906" s="31"/>
      <c r="C906" s="31"/>
      <c r="D906" s="31"/>
    </row>
    <row r="907" spans="2:4" ht="15" customHeight="1">
      <c r="B907" s="31"/>
      <c r="C907" s="31"/>
      <c r="D907" s="31"/>
    </row>
    <row r="908" spans="2:4" ht="15" customHeight="1">
      <c r="B908" s="31"/>
      <c r="C908" s="31"/>
      <c r="D908" s="31"/>
    </row>
    <row r="909" spans="2:4" ht="15" customHeight="1">
      <c r="B909" s="31"/>
      <c r="C909" s="31"/>
      <c r="D909" s="31"/>
    </row>
    <row r="910" spans="2:4" ht="15" customHeight="1">
      <c r="B910" s="31"/>
      <c r="C910" s="31"/>
      <c r="D910" s="31"/>
    </row>
    <row r="911" spans="2:4" ht="15" customHeight="1">
      <c r="B911" s="31"/>
      <c r="C911" s="31"/>
      <c r="D911" s="31"/>
    </row>
    <row r="912" spans="2:4" ht="15" customHeight="1">
      <c r="B912" s="31"/>
      <c r="C912" s="31"/>
      <c r="D912" s="31"/>
    </row>
    <row r="913" spans="2:4" ht="15" customHeight="1">
      <c r="B913" s="31"/>
      <c r="C913" s="31"/>
      <c r="D913" s="31"/>
    </row>
    <row r="914" spans="2:4" ht="15" customHeight="1">
      <c r="B914" s="31"/>
      <c r="C914" s="31"/>
      <c r="D914" s="31"/>
    </row>
    <row r="915" spans="2:4" ht="15" customHeight="1">
      <c r="B915" s="31"/>
      <c r="C915" s="31"/>
      <c r="D915" s="31"/>
    </row>
    <row r="916" spans="2:4" ht="15" customHeight="1">
      <c r="B916" s="31"/>
      <c r="C916" s="31"/>
      <c r="D916" s="31"/>
    </row>
    <row r="917" spans="2:4" ht="15" customHeight="1">
      <c r="B917" s="31"/>
      <c r="C917" s="31"/>
      <c r="D917" s="31"/>
    </row>
    <row r="918" spans="2:4" ht="15" customHeight="1">
      <c r="B918" s="31"/>
      <c r="C918" s="31"/>
      <c r="D918" s="31"/>
    </row>
    <row r="919" spans="2:4" ht="15" customHeight="1">
      <c r="B919" s="31"/>
      <c r="C919" s="31"/>
      <c r="D919" s="31"/>
    </row>
    <row r="920" spans="2:4" ht="15" customHeight="1">
      <c r="B920" s="31"/>
      <c r="C920" s="31"/>
      <c r="D920" s="31"/>
    </row>
    <row r="921" spans="2:4" ht="15" customHeight="1">
      <c r="B921" s="31"/>
      <c r="C921" s="31"/>
      <c r="D921" s="31"/>
    </row>
    <row r="922" spans="2:4" ht="15" customHeight="1">
      <c r="B922" s="31"/>
      <c r="C922" s="31"/>
      <c r="D922" s="31"/>
    </row>
    <row r="923" spans="2:4" ht="15" customHeight="1">
      <c r="B923" s="31"/>
      <c r="C923" s="31"/>
      <c r="D923" s="31"/>
    </row>
    <row r="924" spans="2:4" ht="15" customHeight="1">
      <c r="B924" s="31"/>
      <c r="C924" s="31"/>
      <c r="D924" s="31"/>
    </row>
    <row r="925" spans="2:4" ht="15" customHeight="1">
      <c r="B925" s="31"/>
      <c r="C925" s="31"/>
      <c r="D925" s="31"/>
    </row>
    <row r="926" spans="2:4" ht="15" customHeight="1">
      <c r="B926" s="31"/>
      <c r="C926" s="31"/>
      <c r="D926" s="31"/>
    </row>
    <row r="927" spans="2:4" ht="15" customHeight="1">
      <c r="B927" s="31"/>
      <c r="C927" s="31"/>
      <c r="D927" s="31"/>
    </row>
    <row r="928" spans="2:4" ht="15" customHeight="1">
      <c r="B928" s="31"/>
      <c r="C928" s="31"/>
      <c r="D928" s="31"/>
    </row>
    <row r="929" spans="2:4" ht="15" customHeight="1">
      <c r="B929" s="31"/>
      <c r="C929" s="31"/>
      <c r="D929" s="31"/>
    </row>
    <row r="930" spans="2:4" ht="15" customHeight="1">
      <c r="B930" s="31"/>
      <c r="C930" s="31"/>
      <c r="D930" s="31"/>
    </row>
    <row r="931" spans="2:4" ht="15" customHeight="1">
      <c r="B931" s="31"/>
      <c r="C931" s="31"/>
      <c r="D931" s="31"/>
    </row>
    <row r="932" spans="2:4" ht="15" customHeight="1">
      <c r="B932" s="31"/>
      <c r="C932" s="31"/>
      <c r="D932" s="31"/>
    </row>
    <row r="933" spans="2:4" ht="15" customHeight="1">
      <c r="B933" s="31"/>
      <c r="C933" s="31"/>
      <c r="D933" s="31"/>
    </row>
    <row r="934" spans="2:4" ht="15" customHeight="1">
      <c r="B934" s="31"/>
      <c r="C934" s="31"/>
      <c r="D934" s="31"/>
    </row>
    <row r="935" spans="2:4" ht="15" customHeight="1">
      <c r="B935" s="31"/>
      <c r="C935" s="31"/>
      <c r="D935" s="31"/>
    </row>
    <row r="936" spans="2:4" ht="15" customHeight="1">
      <c r="B936" s="31"/>
      <c r="C936" s="31"/>
      <c r="D936" s="31"/>
    </row>
    <row r="937" spans="2:4" ht="15" customHeight="1">
      <c r="B937" s="31"/>
      <c r="C937" s="31"/>
      <c r="D937" s="31"/>
    </row>
    <row r="938" spans="2:4" ht="15" customHeight="1">
      <c r="B938" s="31"/>
      <c r="C938" s="31"/>
      <c r="D938" s="31"/>
    </row>
    <row r="939" spans="2:4" ht="15" customHeight="1">
      <c r="B939" s="31"/>
      <c r="C939" s="31"/>
      <c r="D939" s="31"/>
    </row>
    <row r="940" spans="2:4" ht="15" customHeight="1">
      <c r="B940" s="31"/>
      <c r="C940" s="31"/>
      <c r="D940" s="31"/>
    </row>
    <row r="941" spans="2:4" ht="15" customHeight="1">
      <c r="B941" s="31"/>
      <c r="C941" s="31"/>
      <c r="D941" s="31"/>
    </row>
    <row r="942" spans="2:4" ht="15" customHeight="1">
      <c r="B942" s="31"/>
      <c r="C942" s="31"/>
      <c r="D942" s="31"/>
    </row>
    <row r="943" spans="2:4" ht="15" customHeight="1">
      <c r="B943" s="31"/>
      <c r="C943" s="31"/>
      <c r="D943" s="31"/>
    </row>
    <row r="944" spans="2:4" ht="15" customHeight="1">
      <c r="B944" s="31"/>
      <c r="C944" s="31"/>
      <c r="D944" s="31"/>
    </row>
    <row r="945" spans="2:4" ht="15" customHeight="1">
      <c r="B945" s="31"/>
      <c r="C945" s="31"/>
      <c r="D945" s="31"/>
    </row>
    <row r="946" spans="2:4" ht="15" customHeight="1">
      <c r="B946" s="31"/>
      <c r="C946" s="31"/>
      <c r="D946" s="31"/>
    </row>
    <row r="947" spans="2:4" ht="15" customHeight="1">
      <c r="B947" s="31"/>
      <c r="C947" s="31"/>
      <c r="D947" s="31"/>
    </row>
    <row r="948" spans="2:4" ht="15" customHeight="1">
      <c r="B948" s="31"/>
      <c r="C948" s="31"/>
      <c r="D948" s="31"/>
    </row>
    <row r="949" spans="2:4" ht="15" customHeight="1">
      <c r="B949" s="31"/>
      <c r="C949" s="31"/>
      <c r="D949" s="31"/>
    </row>
    <row r="950" spans="2:4" ht="15" customHeight="1">
      <c r="B950" s="31"/>
      <c r="C950" s="31"/>
      <c r="D950" s="31"/>
    </row>
    <row r="951" spans="2:4" ht="15" customHeight="1">
      <c r="B951" s="31"/>
      <c r="C951" s="31"/>
      <c r="D951" s="31"/>
    </row>
    <row r="952" spans="2:4" ht="15" customHeight="1">
      <c r="B952" s="31"/>
      <c r="C952" s="31"/>
      <c r="D952" s="31"/>
    </row>
    <row r="953" spans="2:4" ht="15" customHeight="1">
      <c r="B953" s="31"/>
      <c r="C953" s="31"/>
      <c r="D953" s="31"/>
    </row>
    <row r="954" spans="2:4" ht="15" customHeight="1">
      <c r="B954" s="31"/>
      <c r="C954" s="31"/>
      <c r="D954" s="31"/>
    </row>
    <row r="955" spans="2:4" ht="15" customHeight="1">
      <c r="B955" s="31"/>
      <c r="C955" s="31"/>
      <c r="D955" s="31"/>
    </row>
    <row r="956" spans="2:4" ht="15" customHeight="1">
      <c r="B956" s="31"/>
      <c r="C956" s="31"/>
      <c r="D956" s="31"/>
    </row>
    <row r="957" spans="2:4" ht="15" customHeight="1">
      <c r="B957" s="31"/>
      <c r="C957" s="31"/>
      <c r="D957" s="31"/>
    </row>
    <row r="958" spans="2:4" ht="15" customHeight="1">
      <c r="B958" s="31"/>
      <c r="C958" s="31"/>
      <c r="D958" s="31"/>
    </row>
    <row r="959" spans="2:4" ht="15" customHeight="1">
      <c r="B959" s="31"/>
      <c r="C959" s="31"/>
      <c r="D959" s="31"/>
    </row>
    <row r="960" spans="2:4" ht="15" customHeight="1">
      <c r="B960" s="31"/>
      <c r="C960" s="31"/>
      <c r="D960" s="31"/>
    </row>
    <row r="961" spans="2:4" ht="15" customHeight="1">
      <c r="B961" s="31"/>
      <c r="C961" s="31"/>
      <c r="D961" s="31"/>
    </row>
    <row r="962" spans="2:4" ht="15" customHeight="1">
      <c r="B962" s="31"/>
      <c r="C962" s="31"/>
      <c r="D962" s="31"/>
    </row>
    <row r="963" spans="2:4" ht="15" customHeight="1">
      <c r="B963" s="31"/>
      <c r="C963" s="31"/>
      <c r="D963" s="31"/>
    </row>
    <row r="964" spans="2:4" ht="15" customHeight="1">
      <c r="B964" s="31"/>
      <c r="C964" s="31"/>
      <c r="D964" s="31"/>
    </row>
    <row r="965" spans="2:4" ht="15" customHeight="1">
      <c r="B965" s="31"/>
      <c r="C965" s="31"/>
      <c r="D965" s="31"/>
    </row>
    <row r="966" spans="2:4" ht="15" customHeight="1">
      <c r="B966" s="31"/>
      <c r="C966" s="31"/>
      <c r="D966" s="31"/>
    </row>
    <row r="967" spans="2:4" ht="15" customHeight="1">
      <c r="B967" s="31"/>
      <c r="C967" s="31"/>
      <c r="D967" s="31"/>
    </row>
    <row r="968" spans="2:4" ht="15" customHeight="1">
      <c r="B968" s="31"/>
      <c r="C968" s="31"/>
      <c r="D968" s="31"/>
    </row>
    <row r="969" spans="2:4" ht="15" customHeight="1">
      <c r="B969" s="31"/>
      <c r="C969" s="31"/>
      <c r="D969" s="31"/>
    </row>
    <row r="970" spans="2:4" ht="15" customHeight="1">
      <c r="B970" s="31"/>
      <c r="C970" s="31"/>
      <c r="D970" s="31"/>
    </row>
    <row r="971" spans="2:4" ht="15" customHeight="1">
      <c r="B971" s="31"/>
      <c r="C971" s="31"/>
      <c r="D971" s="31"/>
    </row>
    <row r="972" spans="2:4" ht="15" customHeight="1">
      <c r="B972" s="31"/>
      <c r="C972" s="31"/>
      <c r="D972" s="31"/>
    </row>
    <row r="973" spans="2:4" ht="15" customHeight="1">
      <c r="B973" s="31"/>
      <c r="C973" s="31"/>
      <c r="D973" s="31"/>
    </row>
    <row r="974" spans="2:4" ht="15" customHeight="1">
      <c r="B974" s="31"/>
      <c r="C974" s="31"/>
      <c r="D974" s="31"/>
    </row>
    <row r="975" spans="2:4" ht="15" customHeight="1">
      <c r="B975" s="31"/>
      <c r="C975" s="31"/>
      <c r="D975" s="31"/>
    </row>
    <row r="976" spans="2:4" ht="15" customHeight="1">
      <c r="B976" s="31"/>
      <c r="C976" s="31"/>
      <c r="D976" s="31"/>
    </row>
    <row r="977" spans="2:4" ht="15" customHeight="1">
      <c r="B977" s="31"/>
      <c r="C977" s="31"/>
      <c r="D977" s="31"/>
    </row>
    <row r="978" spans="2:4" ht="15" customHeight="1">
      <c r="B978" s="31"/>
      <c r="C978" s="31"/>
      <c r="D978" s="31"/>
    </row>
    <row r="979" spans="2:4" ht="15" customHeight="1">
      <c r="B979" s="31"/>
      <c r="C979" s="31"/>
      <c r="D979" s="31"/>
    </row>
    <row r="980" spans="2:4" ht="15" customHeight="1">
      <c r="B980" s="31"/>
      <c r="C980" s="31"/>
      <c r="D980" s="31"/>
    </row>
    <row r="981" spans="2:4" ht="15" customHeight="1">
      <c r="B981" s="31"/>
      <c r="C981" s="31"/>
      <c r="D981" s="31"/>
    </row>
    <row r="982" spans="2:4" ht="15" customHeight="1">
      <c r="B982" s="31"/>
      <c r="C982" s="31"/>
      <c r="D982" s="31"/>
    </row>
    <row r="983" spans="2:4" ht="15" customHeight="1">
      <c r="B983" s="31"/>
      <c r="C983" s="31"/>
      <c r="D983" s="31"/>
    </row>
    <row r="984" spans="2:4" ht="15" customHeight="1">
      <c r="B984" s="31"/>
      <c r="C984" s="31"/>
      <c r="D984" s="31"/>
    </row>
    <row r="985" spans="2:4" ht="15" customHeight="1">
      <c r="B985" s="31"/>
      <c r="C985" s="31"/>
      <c r="D985" s="31"/>
    </row>
    <row r="986" spans="2:4" ht="15" customHeight="1">
      <c r="B986" s="31"/>
      <c r="C986" s="31"/>
      <c r="D986" s="31"/>
    </row>
    <row r="987" spans="2:4" ht="15" customHeight="1">
      <c r="B987" s="31"/>
      <c r="C987" s="31"/>
      <c r="D987" s="31"/>
    </row>
    <row r="988" spans="2:4" ht="15" customHeight="1">
      <c r="B988" s="31"/>
      <c r="C988" s="31"/>
      <c r="D988" s="31"/>
    </row>
    <row r="989" spans="2:4" ht="15" customHeight="1">
      <c r="B989" s="31"/>
      <c r="C989" s="31"/>
      <c r="D989" s="31"/>
    </row>
    <row r="990" spans="2:4" ht="15" customHeight="1">
      <c r="B990" s="31"/>
      <c r="C990" s="31"/>
      <c r="D990" s="31"/>
    </row>
    <row r="991" spans="2:4" ht="15" customHeight="1">
      <c r="B991" s="31"/>
      <c r="C991" s="31"/>
      <c r="D991" s="31"/>
    </row>
    <row r="992" spans="2:4" ht="15" customHeight="1">
      <c r="B992" s="31"/>
      <c r="C992" s="31"/>
      <c r="D992" s="31"/>
    </row>
    <row r="993" spans="2:4" ht="15" customHeight="1">
      <c r="B993" s="31"/>
      <c r="C993" s="31"/>
      <c r="D993" s="31"/>
    </row>
    <row r="994" spans="2:4" ht="15" customHeight="1">
      <c r="B994" s="31"/>
      <c r="C994" s="31"/>
      <c r="D994" s="31"/>
    </row>
    <row r="995" spans="2:4" ht="15" customHeight="1">
      <c r="B995" s="31"/>
      <c r="C995" s="31"/>
      <c r="D995" s="31"/>
    </row>
    <row r="996" spans="2:4" ht="15" customHeight="1">
      <c r="B996" s="31"/>
      <c r="C996" s="31"/>
      <c r="D996" s="31"/>
    </row>
    <row r="997" spans="2:4" ht="15" customHeight="1">
      <c r="B997" s="31"/>
      <c r="C997" s="31"/>
      <c r="D997" s="31"/>
    </row>
    <row r="998" spans="2:4" ht="15" customHeight="1">
      <c r="B998" s="31"/>
      <c r="C998" s="31"/>
      <c r="D998" s="31"/>
    </row>
    <row r="999" spans="2:4" ht="15" customHeight="1">
      <c r="B999" s="31"/>
      <c r="C999" s="31"/>
      <c r="D999" s="31"/>
    </row>
    <row r="1000" spans="2:4" ht="15" customHeight="1">
      <c r="B1000" s="31"/>
      <c r="C1000" s="31"/>
      <c r="D1000" s="31"/>
    </row>
    <row r="1001" spans="2:4" ht="15" customHeight="1">
      <c r="B1001" s="31"/>
      <c r="C1001" s="31"/>
      <c r="D1001" s="31"/>
    </row>
    <row r="1002" spans="2:4" ht="15" customHeight="1">
      <c r="B1002" s="31"/>
      <c r="C1002" s="31"/>
      <c r="D1002" s="31"/>
    </row>
    <row r="1003" spans="2:4" ht="15" customHeight="1">
      <c r="B1003" s="31"/>
      <c r="C1003" s="31"/>
      <c r="D1003" s="31"/>
    </row>
    <row r="1004" spans="2:4" ht="15" customHeight="1">
      <c r="B1004" s="31"/>
      <c r="C1004" s="31"/>
      <c r="D1004" s="31"/>
    </row>
    <row r="1005" spans="2:4" ht="15" customHeight="1">
      <c r="B1005" s="31"/>
      <c r="C1005" s="31"/>
      <c r="D1005" s="31"/>
    </row>
    <row r="1006" spans="2:4" ht="15" customHeight="1">
      <c r="B1006" s="31"/>
      <c r="C1006" s="31"/>
      <c r="D1006" s="31"/>
    </row>
    <row r="1007" spans="2:4" ht="15" customHeight="1">
      <c r="B1007" s="31"/>
      <c r="C1007" s="31"/>
      <c r="D1007" s="31"/>
    </row>
    <row r="1008" spans="2:4" ht="15" customHeight="1">
      <c r="B1008" s="31"/>
      <c r="C1008" s="31"/>
      <c r="D1008" s="31"/>
    </row>
    <row r="1009" spans="2:4" ht="15" customHeight="1">
      <c r="B1009" s="31"/>
      <c r="C1009" s="31"/>
      <c r="D1009" s="31"/>
    </row>
    <row r="1010" spans="2:4" ht="15" customHeight="1">
      <c r="B1010" s="31"/>
      <c r="C1010" s="31"/>
      <c r="D1010" s="31"/>
    </row>
    <row r="1011" spans="2:4" ht="15" customHeight="1">
      <c r="B1011" s="31"/>
      <c r="C1011" s="31"/>
      <c r="D1011" s="31"/>
    </row>
    <row r="1012" spans="2:4" ht="15" customHeight="1">
      <c r="B1012" s="31"/>
      <c r="C1012" s="31"/>
      <c r="D1012" s="31"/>
    </row>
    <row r="1013" spans="2:4" ht="15" customHeight="1">
      <c r="B1013" s="31"/>
      <c r="C1013" s="31"/>
      <c r="D1013" s="31"/>
    </row>
    <row r="1014" spans="2:4" ht="15" customHeight="1">
      <c r="B1014" s="31"/>
      <c r="C1014" s="31"/>
      <c r="D1014" s="31"/>
    </row>
    <row r="1015" spans="2:4" ht="15" customHeight="1">
      <c r="B1015" s="31"/>
      <c r="C1015" s="31"/>
      <c r="D1015" s="31"/>
    </row>
    <row r="1016" spans="2:4" ht="15" customHeight="1">
      <c r="B1016" s="31"/>
      <c r="C1016" s="31"/>
      <c r="D1016" s="31"/>
    </row>
    <row r="1017" spans="2:4" ht="15" customHeight="1">
      <c r="B1017" s="31"/>
      <c r="C1017" s="31"/>
      <c r="D1017" s="31"/>
    </row>
    <row r="1018" spans="2:4" ht="15" customHeight="1">
      <c r="B1018" s="31"/>
      <c r="C1018" s="31"/>
      <c r="D1018" s="31"/>
    </row>
    <row r="1019" spans="2:4" ht="15" customHeight="1">
      <c r="B1019" s="31"/>
      <c r="C1019" s="31"/>
      <c r="D1019" s="31"/>
    </row>
    <row r="1020" spans="2:4" ht="15" customHeight="1">
      <c r="B1020" s="31"/>
      <c r="C1020" s="31"/>
      <c r="D1020" s="31"/>
    </row>
    <row r="1021" spans="2:4" ht="15" customHeight="1">
      <c r="B1021" s="31"/>
      <c r="C1021" s="31"/>
      <c r="D1021" s="31"/>
    </row>
    <row r="1022" spans="2:4" ht="15" customHeight="1">
      <c r="B1022" s="31"/>
      <c r="C1022" s="31"/>
      <c r="D1022" s="31"/>
    </row>
    <row r="1023" spans="2:4" ht="15" customHeight="1">
      <c r="B1023" s="31"/>
      <c r="C1023" s="31"/>
      <c r="D1023" s="31"/>
    </row>
    <row r="1024" spans="2:4" ht="15" customHeight="1">
      <c r="B1024" s="31"/>
      <c r="C1024" s="31"/>
      <c r="D1024" s="31"/>
    </row>
    <row r="1025" spans="2:4" ht="15" customHeight="1">
      <c r="B1025" s="31"/>
      <c r="C1025" s="31"/>
      <c r="D1025" s="31"/>
    </row>
    <row r="1026" spans="2:4" ht="15" customHeight="1">
      <c r="B1026" s="31"/>
      <c r="C1026" s="31"/>
      <c r="D1026" s="31"/>
    </row>
    <row r="1027" spans="2:4" ht="15" customHeight="1">
      <c r="B1027" s="31"/>
      <c r="C1027" s="31"/>
      <c r="D1027" s="31"/>
    </row>
    <row r="1028" spans="2:4" ht="15" customHeight="1">
      <c r="B1028" s="31"/>
      <c r="C1028" s="31"/>
      <c r="D1028" s="31"/>
    </row>
    <row r="1029" spans="2:4" ht="15" customHeight="1">
      <c r="B1029" s="31"/>
      <c r="C1029" s="31"/>
      <c r="D1029" s="31"/>
    </row>
    <row r="1030" spans="2:4" ht="15" customHeight="1">
      <c r="B1030" s="31"/>
      <c r="C1030" s="31"/>
      <c r="D1030" s="31"/>
    </row>
    <row r="1031" spans="2:4" ht="15" customHeight="1">
      <c r="B1031" s="31"/>
      <c r="C1031" s="31"/>
      <c r="D1031" s="31"/>
    </row>
    <row r="1032" spans="2:4" ht="15" customHeight="1">
      <c r="B1032" s="31"/>
      <c r="C1032" s="31"/>
      <c r="D1032" s="31"/>
    </row>
    <row r="1033" spans="2:4" ht="15" customHeight="1">
      <c r="B1033" s="31"/>
      <c r="C1033" s="31"/>
      <c r="D1033" s="31"/>
    </row>
    <row r="1034" spans="2:4" ht="15" customHeight="1">
      <c r="B1034" s="31"/>
      <c r="C1034" s="31"/>
      <c r="D1034" s="31"/>
    </row>
    <row r="1035" spans="2:4" ht="15" customHeight="1">
      <c r="B1035" s="31"/>
      <c r="C1035" s="31"/>
      <c r="D1035" s="31"/>
    </row>
    <row r="1036" spans="2:4" ht="15" customHeight="1">
      <c r="B1036" s="31"/>
      <c r="C1036" s="31"/>
      <c r="D1036" s="31"/>
    </row>
    <row r="1037" spans="2:4" ht="15" customHeight="1">
      <c r="B1037" s="31"/>
      <c r="C1037" s="31"/>
      <c r="D1037" s="31"/>
    </row>
    <row r="1038" spans="2:4" ht="15" customHeight="1">
      <c r="B1038" s="31"/>
      <c r="C1038" s="31"/>
      <c r="D1038" s="31"/>
    </row>
    <row r="1039" spans="2:4" ht="15" customHeight="1">
      <c r="B1039" s="31"/>
      <c r="C1039" s="31"/>
      <c r="D1039" s="31"/>
    </row>
    <row r="1040" spans="2:4" ht="15" customHeight="1">
      <c r="B1040" s="31"/>
      <c r="C1040" s="31"/>
      <c r="D1040" s="31"/>
    </row>
    <row r="1041" spans="2:4" ht="15" customHeight="1">
      <c r="B1041" s="31"/>
      <c r="C1041" s="31"/>
      <c r="D1041" s="31"/>
    </row>
    <row r="1042" spans="2:4" ht="15" customHeight="1">
      <c r="B1042" s="31"/>
      <c r="C1042" s="31"/>
      <c r="D1042" s="31"/>
    </row>
    <row r="1043" spans="2:4" ht="15" customHeight="1">
      <c r="B1043" s="31"/>
      <c r="C1043" s="31"/>
      <c r="D1043" s="31"/>
    </row>
    <row r="1044" spans="2:4" ht="15" customHeight="1">
      <c r="B1044" s="31"/>
      <c r="C1044" s="31"/>
      <c r="D1044" s="31"/>
    </row>
    <row r="1045" spans="2:4" ht="15" customHeight="1">
      <c r="B1045" s="31"/>
      <c r="C1045" s="31"/>
      <c r="D1045" s="31"/>
    </row>
    <row r="1046" spans="2:4" ht="15" customHeight="1">
      <c r="B1046" s="31"/>
      <c r="C1046" s="31"/>
      <c r="D1046" s="31"/>
    </row>
    <row r="1047" spans="2:4" ht="15" customHeight="1">
      <c r="B1047" s="31"/>
      <c r="C1047" s="31"/>
      <c r="D1047" s="31"/>
    </row>
    <row r="1048" spans="2:4" ht="15" customHeight="1">
      <c r="B1048" s="31"/>
      <c r="C1048" s="31"/>
      <c r="D1048" s="31"/>
    </row>
    <row r="1049" spans="2:4" ht="15" customHeight="1">
      <c r="B1049" s="31"/>
      <c r="C1049" s="31"/>
      <c r="D1049" s="31"/>
    </row>
    <row r="1050" spans="2:4" ht="15" customHeight="1">
      <c r="B1050" s="31"/>
      <c r="C1050" s="31"/>
      <c r="D1050" s="31"/>
    </row>
    <row r="1051" spans="2:4" ht="15" customHeight="1">
      <c r="B1051" s="31"/>
      <c r="C1051" s="31"/>
      <c r="D1051" s="31"/>
    </row>
    <row r="1052" spans="2:4" ht="15" customHeight="1">
      <c r="B1052" s="31"/>
      <c r="C1052" s="31"/>
      <c r="D1052" s="31"/>
    </row>
    <row r="1053" spans="2:4" ht="15" customHeight="1">
      <c r="B1053" s="31"/>
      <c r="C1053" s="31"/>
      <c r="D1053" s="31"/>
    </row>
    <row r="1054" spans="2:4" ht="15" customHeight="1">
      <c r="B1054" s="31"/>
      <c r="C1054" s="31"/>
      <c r="D1054" s="31"/>
    </row>
    <row r="1055" spans="2:4" ht="15" customHeight="1">
      <c r="B1055" s="31"/>
      <c r="C1055" s="31"/>
      <c r="D1055" s="31"/>
    </row>
    <row r="1056" spans="2:4" ht="15" customHeight="1">
      <c r="B1056" s="31"/>
      <c r="C1056" s="31"/>
      <c r="D1056" s="31"/>
    </row>
    <row r="1057" spans="2:4" ht="15" customHeight="1">
      <c r="B1057" s="31"/>
      <c r="C1057" s="31"/>
      <c r="D1057" s="31"/>
    </row>
    <row r="1058" spans="2:4" ht="15" customHeight="1">
      <c r="B1058" s="31"/>
      <c r="C1058" s="31"/>
      <c r="D1058" s="31"/>
    </row>
    <row r="1059" spans="2:4" ht="15" customHeight="1">
      <c r="B1059" s="31"/>
      <c r="C1059" s="31"/>
      <c r="D1059" s="31"/>
    </row>
    <row r="1060" spans="2:4" ht="15" customHeight="1">
      <c r="B1060" s="31"/>
      <c r="C1060" s="31"/>
      <c r="D1060" s="31"/>
    </row>
    <row r="1061" spans="2:4" ht="15" customHeight="1">
      <c r="B1061" s="31"/>
      <c r="C1061" s="31"/>
      <c r="D1061" s="31"/>
    </row>
    <row r="1062" spans="2:4" ht="15" customHeight="1">
      <c r="B1062" s="31"/>
      <c r="C1062" s="31"/>
      <c r="D1062" s="31"/>
    </row>
    <row r="1063" spans="2:4" ht="15" customHeight="1">
      <c r="B1063" s="31"/>
      <c r="C1063" s="31"/>
      <c r="D1063" s="31"/>
    </row>
    <row r="1064" spans="2:4" ht="15" customHeight="1">
      <c r="B1064" s="31"/>
      <c r="C1064" s="31"/>
      <c r="D1064" s="31"/>
    </row>
    <row r="1065" spans="2:4" ht="15" customHeight="1">
      <c r="B1065" s="31"/>
      <c r="C1065" s="31"/>
      <c r="D1065" s="31"/>
    </row>
    <row r="1066" spans="2:4" ht="15" customHeight="1">
      <c r="B1066" s="31"/>
      <c r="C1066" s="31"/>
      <c r="D1066" s="31"/>
    </row>
    <row r="1067" spans="2:4" ht="15" customHeight="1">
      <c r="B1067" s="31"/>
      <c r="C1067" s="31"/>
      <c r="D1067" s="31"/>
    </row>
    <row r="1068" spans="2:4" ht="15" customHeight="1">
      <c r="B1068" s="31"/>
      <c r="C1068" s="31"/>
      <c r="D1068" s="31"/>
    </row>
    <row r="1069" spans="2:4" ht="15" customHeight="1">
      <c r="B1069" s="31"/>
      <c r="C1069" s="31"/>
      <c r="D1069" s="31"/>
    </row>
    <row r="1070" spans="2:4" ht="15" customHeight="1">
      <c r="B1070" s="31"/>
      <c r="C1070" s="31"/>
      <c r="D1070" s="31"/>
    </row>
    <row r="1071" spans="2:4" ht="15" customHeight="1">
      <c r="B1071" s="31"/>
      <c r="C1071" s="31"/>
      <c r="D1071" s="31"/>
    </row>
    <row r="1072" spans="2:4" ht="15" customHeight="1">
      <c r="B1072" s="31"/>
      <c r="C1072" s="31"/>
      <c r="D1072" s="31"/>
    </row>
    <row r="1073" spans="2:4" ht="15" customHeight="1">
      <c r="B1073" s="31"/>
      <c r="C1073" s="31"/>
      <c r="D1073" s="31"/>
    </row>
    <row r="1074" spans="2:4" ht="15" customHeight="1">
      <c r="B1074" s="31"/>
      <c r="C1074" s="31"/>
      <c r="D1074" s="31"/>
    </row>
    <row r="1075" spans="2:4" ht="15" customHeight="1">
      <c r="B1075" s="31"/>
      <c r="C1075" s="31"/>
      <c r="D1075" s="31"/>
    </row>
    <row r="1076" spans="2:4" ht="15" customHeight="1">
      <c r="B1076" s="31"/>
      <c r="C1076" s="31"/>
      <c r="D1076" s="31"/>
    </row>
    <row r="1077" spans="2:4" ht="15" customHeight="1">
      <c r="B1077" s="31"/>
      <c r="C1077" s="31"/>
      <c r="D1077" s="31"/>
    </row>
    <row r="1078" spans="2:4" ht="15" customHeight="1">
      <c r="B1078" s="31"/>
      <c r="C1078" s="31"/>
      <c r="D1078" s="31"/>
    </row>
    <row r="1079" spans="2:4" ht="15" customHeight="1">
      <c r="B1079" s="31"/>
      <c r="C1079" s="31"/>
      <c r="D1079" s="31"/>
    </row>
    <row r="1080" spans="2:4" ht="15" customHeight="1">
      <c r="B1080" s="31"/>
      <c r="C1080" s="31"/>
      <c r="D1080" s="31"/>
    </row>
    <row r="1081" spans="2:4" ht="15" customHeight="1">
      <c r="B1081" s="31"/>
      <c r="C1081" s="31"/>
      <c r="D1081" s="31"/>
    </row>
    <row r="1082" spans="2:4" ht="15" customHeight="1">
      <c r="B1082" s="31"/>
      <c r="C1082" s="31"/>
      <c r="D1082" s="31"/>
    </row>
    <row r="1083" spans="2:4" ht="15" customHeight="1">
      <c r="B1083" s="31"/>
      <c r="C1083" s="31"/>
      <c r="D1083" s="31"/>
    </row>
    <row r="1084" spans="2:4" ht="15" customHeight="1">
      <c r="B1084" s="31"/>
      <c r="C1084" s="31"/>
      <c r="D1084" s="31"/>
    </row>
    <row r="1085" spans="2:4" ht="15" customHeight="1">
      <c r="B1085" s="31"/>
      <c r="C1085" s="31"/>
      <c r="D1085" s="31"/>
    </row>
    <row r="1086" spans="2:4" ht="15" customHeight="1">
      <c r="B1086" s="31"/>
      <c r="C1086" s="31"/>
      <c r="D1086" s="31"/>
    </row>
    <row r="1087" spans="2:4" ht="15" customHeight="1">
      <c r="B1087" s="31"/>
      <c r="C1087" s="31"/>
      <c r="D1087" s="31"/>
    </row>
    <row r="1088" spans="2:4" ht="15" customHeight="1">
      <c r="B1088" s="31"/>
      <c r="C1088" s="31"/>
      <c r="D1088" s="31"/>
    </row>
    <row r="1089" spans="2:4" ht="15" customHeight="1">
      <c r="B1089" s="31"/>
      <c r="C1089" s="31"/>
      <c r="D1089" s="31"/>
    </row>
    <row r="1090" spans="2:4" ht="15" customHeight="1">
      <c r="B1090" s="31"/>
      <c r="C1090" s="31"/>
      <c r="D1090" s="31"/>
    </row>
    <row r="1091" spans="2:4" ht="15" customHeight="1">
      <c r="B1091" s="31"/>
      <c r="C1091" s="31"/>
      <c r="D1091" s="31"/>
    </row>
    <row r="1092" spans="2:4" ht="15" customHeight="1">
      <c r="B1092" s="31"/>
      <c r="C1092" s="31"/>
      <c r="D1092" s="31"/>
    </row>
    <row r="1093" spans="2:4" ht="15" customHeight="1">
      <c r="B1093" s="31"/>
      <c r="C1093" s="31"/>
      <c r="D1093" s="31"/>
    </row>
    <row r="1094" spans="2:4" ht="15" customHeight="1">
      <c r="B1094" s="31"/>
      <c r="C1094" s="31"/>
      <c r="D1094" s="31"/>
    </row>
    <row r="1095" spans="2:4" ht="15" customHeight="1">
      <c r="B1095" s="31"/>
      <c r="C1095" s="31"/>
      <c r="D1095" s="31"/>
    </row>
    <row r="1096" spans="2:4" ht="15" customHeight="1">
      <c r="B1096" s="31"/>
      <c r="C1096" s="31"/>
      <c r="D1096" s="31"/>
    </row>
    <row r="1097" spans="2:4" ht="15" customHeight="1">
      <c r="B1097" s="31"/>
      <c r="C1097" s="31"/>
      <c r="D1097" s="31"/>
    </row>
    <row r="1098" spans="2:4" ht="15" customHeight="1">
      <c r="B1098" s="31"/>
      <c r="C1098" s="31"/>
      <c r="D1098" s="31"/>
    </row>
    <row r="1099" spans="2:4" ht="15" customHeight="1">
      <c r="B1099" s="31"/>
      <c r="C1099" s="31"/>
      <c r="D1099" s="31"/>
    </row>
    <row r="1100" spans="2:4" ht="15" customHeight="1">
      <c r="B1100" s="31"/>
      <c r="C1100" s="31"/>
      <c r="D1100" s="31"/>
    </row>
    <row r="1101" spans="2:4" ht="15" customHeight="1">
      <c r="B1101" s="31"/>
      <c r="C1101" s="31"/>
      <c r="D1101" s="31"/>
    </row>
    <row r="1102" spans="2:4" ht="15" customHeight="1">
      <c r="B1102" s="31"/>
      <c r="C1102" s="31"/>
      <c r="D1102" s="31"/>
    </row>
    <row r="1103" spans="2:4" ht="15" customHeight="1">
      <c r="B1103" s="31"/>
      <c r="C1103" s="31"/>
      <c r="D1103" s="31"/>
    </row>
    <row r="1104" spans="2:4" ht="15" customHeight="1">
      <c r="B1104" s="31"/>
      <c r="C1104" s="31"/>
      <c r="D1104" s="31"/>
    </row>
    <row r="1105" spans="2:4" ht="15" customHeight="1">
      <c r="B1105" s="31"/>
      <c r="C1105" s="31"/>
      <c r="D1105" s="31"/>
    </row>
    <row r="1106" spans="2:4" ht="15" customHeight="1">
      <c r="B1106" s="31"/>
      <c r="C1106" s="31"/>
      <c r="D1106" s="31"/>
    </row>
    <row r="1107" spans="2:4" ht="15" customHeight="1">
      <c r="B1107" s="31"/>
      <c r="C1107" s="31"/>
      <c r="D1107" s="31"/>
    </row>
    <row r="1108" spans="2:4" ht="15" customHeight="1">
      <c r="B1108" s="31"/>
      <c r="C1108" s="31"/>
      <c r="D1108" s="31"/>
    </row>
    <row r="1109" spans="2:4" ht="15" customHeight="1">
      <c r="B1109" s="31"/>
      <c r="C1109" s="31"/>
      <c r="D1109" s="31"/>
    </row>
    <row r="1110" spans="2:4" ht="15" customHeight="1">
      <c r="B1110" s="31"/>
      <c r="C1110" s="31"/>
      <c r="D1110" s="31"/>
    </row>
    <row r="1111" spans="2:4" ht="15" customHeight="1">
      <c r="B1111" s="31"/>
      <c r="C1111" s="31"/>
      <c r="D1111" s="31"/>
    </row>
    <row r="1112" spans="2:4" ht="15" customHeight="1">
      <c r="B1112" s="31"/>
      <c r="C1112" s="31"/>
      <c r="D1112" s="31"/>
    </row>
    <row r="1113" spans="2:4" ht="15" customHeight="1">
      <c r="B1113" s="31"/>
      <c r="C1113" s="31"/>
      <c r="D1113" s="31"/>
    </row>
    <row r="1114" spans="2:4" ht="15" customHeight="1">
      <c r="B1114" s="31"/>
      <c r="C1114" s="31"/>
      <c r="D1114" s="31"/>
    </row>
    <row r="1115" spans="2:4" ht="15" customHeight="1">
      <c r="B1115" s="31"/>
      <c r="C1115" s="31"/>
      <c r="D1115" s="31"/>
    </row>
    <row r="1116" spans="2:4" ht="15" customHeight="1">
      <c r="B1116" s="31"/>
      <c r="C1116" s="31"/>
      <c r="D1116" s="31"/>
    </row>
    <row r="1117" spans="2:4" ht="15" customHeight="1">
      <c r="B1117" s="31"/>
      <c r="C1117" s="31"/>
      <c r="D1117" s="31"/>
    </row>
    <row r="1118" spans="2:4" ht="15" customHeight="1">
      <c r="B1118" s="31"/>
      <c r="C1118" s="31"/>
      <c r="D1118" s="31"/>
    </row>
    <row r="1119" spans="2:4" ht="15" customHeight="1">
      <c r="B1119" s="31"/>
      <c r="C1119" s="31"/>
      <c r="D1119" s="31"/>
    </row>
    <row r="1120" spans="2:4" ht="15" customHeight="1">
      <c r="B1120" s="31"/>
      <c r="C1120" s="31"/>
      <c r="D1120" s="31"/>
    </row>
    <row r="1121" spans="2:4" ht="15" customHeight="1">
      <c r="B1121" s="31"/>
      <c r="C1121" s="31"/>
      <c r="D1121" s="31"/>
    </row>
    <row r="1122" spans="2:4" ht="15" customHeight="1">
      <c r="B1122" s="31"/>
      <c r="C1122" s="31"/>
      <c r="D1122" s="31"/>
    </row>
    <row r="1123" spans="2:4" ht="15" customHeight="1">
      <c r="B1123" s="31"/>
      <c r="C1123" s="31"/>
      <c r="D1123" s="31"/>
    </row>
    <row r="1124" spans="2:4" ht="15" customHeight="1">
      <c r="B1124" s="31"/>
      <c r="C1124" s="31"/>
      <c r="D1124" s="31"/>
    </row>
    <row r="1125" spans="2:4" ht="15" customHeight="1">
      <c r="B1125" s="31"/>
      <c r="C1125" s="31"/>
      <c r="D1125" s="31"/>
    </row>
    <row r="1126" spans="2:4" ht="15" customHeight="1">
      <c r="B1126" s="31"/>
      <c r="C1126" s="31"/>
      <c r="D1126" s="31"/>
    </row>
    <row r="1127" spans="2:4" ht="15" customHeight="1">
      <c r="B1127" s="31"/>
      <c r="C1127" s="31"/>
      <c r="D1127" s="31"/>
    </row>
    <row r="1128" spans="2:4" ht="15" customHeight="1">
      <c r="B1128" s="31"/>
      <c r="C1128" s="31"/>
      <c r="D1128" s="31"/>
    </row>
    <row r="1129" spans="2:4" ht="15" customHeight="1">
      <c r="B1129" s="31"/>
      <c r="C1129" s="31"/>
      <c r="D1129" s="31"/>
    </row>
    <row r="1130" spans="2:4" ht="15" customHeight="1">
      <c r="B1130" s="31"/>
      <c r="C1130" s="31"/>
      <c r="D1130" s="31"/>
    </row>
    <row r="1131" spans="2:4" ht="15" customHeight="1">
      <c r="B1131" s="31"/>
      <c r="C1131" s="31"/>
      <c r="D1131" s="31"/>
    </row>
    <row r="1132" spans="2:4" ht="15" customHeight="1">
      <c r="B1132" s="31"/>
      <c r="C1132" s="31"/>
      <c r="D1132" s="31"/>
    </row>
    <row r="1133" spans="2:4" ht="15" customHeight="1">
      <c r="B1133" s="31"/>
      <c r="C1133" s="31"/>
      <c r="D1133" s="31"/>
    </row>
    <row r="1134" spans="2:4" ht="15" customHeight="1">
      <c r="B1134" s="31"/>
      <c r="C1134" s="31"/>
      <c r="D1134" s="31"/>
    </row>
    <row r="1135" spans="2:4" ht="15" customHeight="1">
      <c r="B1135" s="31"/>
      <c r="C1135" s="31"/>
      <c r="D1135" s="31"/>
    </row>
    <row r="1136" spans="2:4" ht="15" customHeight="1">
      <c r="B1136" s="31"/>
      <c r="C1136" s="31"/>
      <c r="D1136" s="31"/>
    </row>
    <row r="1137" spans="2:4" ht="15" customHeight="1">
      <c r="B1137" s="31"/>
      <c r="C1137" s="31"/>
      <c r="D1137" s="31"/>
    </row>
    <row r="1138" spans="2:4" ht="15" customHeight="1">
      <c r="B1138" s="31"/>
      <c r="C1138" s="31"/>
      <c r="D1138" s="31"/>
    </row>
    <row r="1139" spans="2:4" ht="15" customHeight="1">
      <c r="B1139" s="31"/>
      <c r="C1139" s="31"/>
      <c r="D1139" s="31"/>
    </row>
    <row r="1140" spans="2:4" ht="15" customHeight="1">
      <c r="B1140" s="31"/>
      <c r="C1140" s="31"/>
      <c r="D1140" s="31"/>
    </row>
    <row r="1141" spans="2:4" ht="15" customHeight="1">
      <c r="B1141" s="31"/>
      <c r="C1141" s="31"/>
      <c r="D1141" s="31"/>
    </row>
    <row r="1142" spans="2:4" ht="15" customHeight="1">
      <c r="B1142" s="31"/>
      <c r="C1142" s="31"/>
      <c r="D1142" s="31"/>
    </row>
    <row r="1143" spans="2:4" ht="15" customHeight="1">
      <c r="B1143" s="31"/>
      <c r="C1143" s="31"/>
      <c r="D1143" s="31"/>
    </row>
    <row r="1144" spans="2:4" ht="15" customHeight="1">
      <c r="B1144" s="31"/>
      <c r="C1144" s="31"/>
      <c r="D1144" s="31"/>
    </row>
    <row r="1145" spans="2:4" ht="15" customHeight="1">
      <c r="B1145" s="31"/>
      <c r="C1145" s="31"/>
      <c r="D1145" s="31"/>
    </row>
    <row r="1146" spans="2:4" ht="15" customHeight="1">
      <c r="B1146" s="31"/>
      <c r="C1146" s="31"/>
      <c r="D1146" s="31"/>
    </row>
    <row r="1147" spans="2:4" ht="15" customHeight="1">
      <c r="B1147" s="31"/>
      <c r="C1147" s="31"/>
      <c r="D1147" s="31"/>
    </row>
    <row r="1148" spans="2:4" ht="15" customHeight="1">
      <c r="B1148" s="31"/>
      <c r="C1148" s="31"/>
      <c r="D1148" s="31"/>
    </row>
    <row r="1149" spans="2:4" ht="15" customHeight="1">
      <c r="B1149" s="31"/>
      <c r="C1149" s="31"/>
      <c r="D1149" s="31"/>
    </row>
    <row r="1150" spans="2:4" ht="15" customHeight="1">
      <c r="B1150" s="31"/>
      <c r="C1150" s="31"/>
      <c r="D1150" s="31"/>
    </row>
    <row r="1151" spans="2:4" ht="15" customHeight="1">
      <c r="B1151" s="31"/>
      <c r="C1151" s="31"/>
      <c r="D1151" s="31"/>
    </row>
    <row r="1152" spans="2:4" ht="15" customHeight="1">
      <c r="B1152" s="31"/>
      <c r="C1152" s="31"/>
      <c r="D1152" s="31"/>
    </row>
    <row r="1153" spans="2:4" ht="15" customHeight="1">
      <c r="B1153" s="31"/>
      <c r="C1153" s="31"/>
      <c r="D1153" s="31"/>
    </row>
    <row r="1154" spans="2:4" ht="15" customHeight="1">
      <c r="B1154" s="31"/>
      <c r="C1154" s="31"/>
      <c r="D1154" s="31"/>
    </row>
    <row r="1155" spans="2:4" ht="15" customHeight="1">
      <c r="B1155" s="31"/>
      <c r="C1155" s="31"/>
      <c r="D1155" s="31"/>
    </row>
    <row r="1156" spans="2:4" ht="15" customHeight="1">
      <c r="B1156" s="31"/>
      <c r="C1156" s="31"/>
      <c r="D1156" s="31"/>
    </row>
    <row r="1157" spans="2:4" ht="15" customHeight="1">
      <c r="B1157" s="31"/>
      <c r="C1157" s="31"/>
      <c r="D1157" s="31"/>
    </row>
    <row r="1158" spans="2:4" ht="15" customHeight="1">
      <c r="B1158" s="31"/>
      <c r="C1158" s="31"/>
      <c r="D1158" s="31"/>
    </row>
    <row r="1159" spans="2:4" ht="15" customHeight="1">
      <c r="B1159" s="31"/>
      <c r="C1159" s="31"/>
      <c r="D1159" s="31"/>
    </row>
    <row r="1160" spans="2:4" ht="15" customHeight="1">
      <c r="B1160" s="31"/>
      <c r="C1160" s="31"/>
      <c r="D1160" s="31"/>
    </row>
    <row r="1161" spans="2:4" ht="15" customHeight="1">
      <c r="B1161" s="31"/>
      <c r="C1161" s="31"/>
      <c r="D1161" s="31"/>
    </row>
    <row r="1162" spans="2:4" ht="15" customHeight="1">
      <c r="B1162" s="31"/>
      <c r="C1162" s="31"/>
      <c r="D1162" s="31"/>
    </row>
    <row r="1163" spans="2:4" ht="15" customHeight="1">
      <c r="B1163" s="31"/>
      <c r="C1163" s="31"/>
      <c r="D1163" s="31"/>
    </row>
    <row r="1164" spans="2:4" ht="15" customHeight="1">
      <c r="B1164" s="31"/>
      <c r="C1164" s="31"/>
      <c r="D1164" s="31"/>
    </row>
    <row r="1165" spans="2:4" ht="15" customHeight="1">
      <c r="B1165" s="31"/>
      <c r="C1165" s="31"/>
      <c r="D1165" s="31"/>
    </row>
    <row r="1166" spans="2:4" ht="15" customHeight="1">
      <c r="B1166" s="31"/>
      <c r="C1166" s="31"/>
      <c r="D1166" s="31"/>
    </row>
    <row r="1167" spans="2:4" ht="15" customHeight="1">
      <c r="B1167" s="31"/>
      <c r="C1167" s="31"/>
      <c r="D1167" s="31"/>
    </row>
    <row r="1168" spans="2:4" ht="15" customHeight="1">
      <c r="B1168" s="31"/>
      <c r="C1168" s="31"/>
      <c r="D1168" s="31"/>
    </row>
    <row r="1169" spans="2:4" ht="15" customHeight="1">
      <c r="B1169" s="31"/>
      <c r="C1169" s="31"/>
      <c r="D1169" s="31"/>
    </row>
    <row r="1170" spans="2:4" ht="15" customHeight="1">
      <c r="B1170" s="31"/>
      <c r="C1170" s="31"/>
      <c r="D1170" s="31"/>
    </row>
    <row r="1171" spans="2:4" ht="15" customHeight="1">
      <c r="B1171" s="31"/>
      <c r="C1171" s="31"/>
      <c r="D1171" s="31"/>
    </row>
    <row r="1172" spans="2:4" ht="15" customHeight="1">
      <c r="B1172" s="31"/>
      <c r="C1172" s="31"/>
      <c r="D1172" s="31"/>
    </row>
    <row r="1173" spans="2:4" ht="15" customHeight="1">
      <c r="B1173" s="31"/>
      <c r="C1173" s="31"/>
      <c r="D1173" s="31"/>
    </row>
    <row r="1174" spans="2:4" ht="15" customHeight="1">
      <c r="B1174" s="31"/>
      <c r="C1174" s="31"/>
      <c r="D1174" s="31"/>
    </row>
    <row r="1175" spans="2:4" ht="15" customHeight="1">
      <c r="B1175" s="31"/>
      <c r="C1175" s="31"/>
      <c r="D1175" s="31"/>
    </row>
    <row r="1176" spans="2:4" ht="15" customHeight="1">
      <c r="B1176" s="31"/>
      <c r="C1176" s="31"/>
      <c r="D1176" s="31"/>
    </row>
    <row r="1177" spans="2:4" ht="15" customHeight="1">
      <c r="B1177" s="31"/>
      <c r="C1177" s="31"/>
      <c r="D1177" s="31"/>
    </row>
    <row r="1178" spans="2:4" ht="15" customHeight="1">
      <c r="B1178" s="31"/>
      <c r="C1178" s="31"/>
      <c r="D1178" s="31"/>
    </row>
    <row r="1179" spans="2:4" ht="15" customHeight="1">
      <c r="B1179" s="31"/>
      <c r="C1179" s="31"/>
      <c r="D1179" s="31"/>
    </row>
    <row r="1180" spans="2:4" ht="15" customHeight="1">
      <c r="B1180" s="31"/>
      <c r="C1180" s="31"/>
      <c r="D1180" s="31"/>
    </row>
    <row r="1181" spans="2:4" ht="15" customHeight="1">
      <c r="B1181" s="31"/>
      <c r="C1181" s="31"/>
      <c r="D1181" s="31"/>
    </row>
    <row r="1182" spans="2:4" ht="15" customHeight="1">
      <c r="B1182" s="31"/>
      <c r="C1182" s="31"/>
      <c r="D1182" s="31"/>
    </row>
    <row r="1183" spans="2:4" ht="15" customHeight="1">
      <c r="B1183" s="31"/>
      <c r="C1183" s="31"/>
      <c r="D1183" s="31"/>
    </row>
    <row r="1184" spans="2:4" ht="15" customHeight="1">
      <c r="B1184" s="31"/>
      <c r="C1184" s="31"/>
      <c r="D1184" s="31"/>
    </row>
    <row r="1185" spans="2:4" ht="15" customHeight="1">
      <c r="B1185" s="31"/>
      <c r="C1185" s="31"/>
      <c r="D1185" s="31"/>
    </row>
    <row r="1186" spans="2:4" ht="15" customHeight="1">
      <c r="B1186" s="31"/>
      <c r="C1186" s="31"/>
      <c r="D1186" s="31"/>
    </row>
    <row r="1187" spans="2:4" ht="15" customHeight="1">
      <c r="B1187" s="31"/>
      <c r="C1187" s="31"/>
      <c r="D1187" s="31"/>
    </row>
    <row r="1188" spans="2:4" ht="15" customHeight="1">
      <c r="B1188" s="31"/>
      <c r="C1188" s="31"/>
      <c r="D1188" s="31"/>
    </row>
    <row r="1189" spans="2:4" ht="15" customHeight="1">
      <c r="B1189" s="31"/>
      <c r="C1189" s="31"/>
      <c r="D1189" s="31"/>
    </row>
    <row r="1190" spans="2:4" ht="15" customHeight="1">
      <c r="B1190" s="31"/>
      <c r="C1190" s="31"/>
      <c r="D1190" s="31"/>
    </row>
    <row r="1191" spans="2:4" ht="15" customHeight="1">
      <c r="B1191" s="31"/>
      <c r="C1191" s="31"/>
      <c r="D1191" s="31"/>
    </row>
    <row r="1192" spans="2:4" ht="15" customHeight="1">
      <c r="B1192" s="31"/>
      <c r="C1192" s="31"/>
      <c r="D1192" s="31"/>
    </row>
    <row r="1193" spans="2:4" ht="15" customHeight="1">
      <c r="B1193" s="31"/>
      <c r="C1193" s="31"/>
      <c r="D1193" s="31"/>
    </row>
    <row r="1194" spans="2:4" ht="15" customHeight="1">
      <c r="B1194" s="31"/>
      <c r="C1194" s="31"/>
      <c r="D1194" s="31"/>
    </row>
    <row r="1195" spans="2:4" ht="15" customHeight="1">
      <c r="B1195" s="31"/>
      <c r="C1195" s="31"/>
      <c r="D1195" s="31"/>
    </row>
    <row r="1196" spans="2:4" ht="15" customHeight="1">
      <c r="B1196" s="31"/>
      <c r="C1196" s="31"/>
      <c r="D1196" s="31"/>
    </row>
    <row r="1197" spans="2:4" ht="15" customHeight="1">
      <c r="B1197" s="31"/>
      <c r="C1197" s="31"/>
      <c r="D1197" s="31"/>
    </row>
    <row r="1198" spans="2:4" ht="15" customHeight="1">
      <c r="B1198" s="31"/>
      <c r="C1198" s="31"/>
      <c r="D1198" s="31"/>
    </row>
    <row r="1199" spans="2:4" ht="15" customHeight="1">
      <c r="B1199" s="31"/>
      <c r="C1199" s="31"/>
      <c r="D1199" s="31"/>
    </row>
    <row r="1200" spans="2:4" ht="15" customHeight="1">
      <c r="B1200" s="31"/>
      <c r="C1200" s="31"/>
      <c r="D1200" s="31"/>
    </row>
    <row r="1201" spans="2:4" ht="15" customHeight="1">
      <c r="B1201" s="31"/>
      <c r="C1201" s="31"/>
      <c r="D1201" s="31"/>
    </row>
    <row r="1202" spans="2:4" ht="15" customHeight="1">
      <c r="B1202" s="31"/>
      <c r="C1202" s="31"/>
      <c r="D1202" s="31"/>
    </row>
    <row r="1203" spans="2:4" ht="15" customHeight="1">
      <c r="B1203" s="31"/>
      <c r="C1203" s="31"/>
      <c r="D1203" s="31"/>
    </row>
    <row r="1204" spans="2:4" ht="15" customHeight="1">
      <c r="B1204" s="31"/>
      <c r="C1204" s="31"/>
      <c r="D1204" s="31"/>
    </row>
    <row r="1205" spans="2:4" ht="15" customHeight="1">
      <c r="B1205" s="31"/>
      <c r="C1205" s="31"/>
      <c r="D1205" s="31"/>
    </row>
    <row r="1206" spans="2:4" ht="15" customHeight="1">
      <c r="B1206" s="31"/>
      <c r="C1206" s="31"/>
      <c r="D1206" s="31"/>
    </row>
    <row r="1207" spans="2:4" ht="15" customHeight="1">
      <c r="B1207" s="31"/>
      <c r="C1207" s="31"/>
      <c r="D1207" s="31"/>
    </row>
    <row r="1208" spans="2:4" ht="15" customHeight="1">
      <c r="B1208" s="31"/>
      <c r="C1208" s="31"/>
      <c r="D1208" s="31"/>
    </row>
    <row r="1209" spans="2:4" ht="15" customHeight="1">
      <c r="B1209" s="31"/>
      <c r="C1209" s="31"/>
      <c r="D1209" s="31"/>
    </row>
    <row r="1210" spans="2:4" ht="15" customHeight="1">
      <c r="B1210" s="31"/>
      <c r="C1210" s="31"/>
      <c r="D1210" s="31"/>
    </row>
    <row r="1211" spans="2:4" ht="15" customHeight="1">
      <c r="B1211" s="31"/>
      <c r="C1211" s="31"/>
      <c r="D1211" s="31"/>
    </row>
    <row r="1212" spans="2:4" ht="15" customHeight="1">
      <c r="B1212" s="31"/>
      <c r="C1212" s="31"/>
      <c r="D1212" s="31"/>
    </row>
    <row r="1213" spans="2:4" ht="15" customHeight="1">
      <c r="B1213" s="31"/>
      <c r="C1213" s="31"/>
      <c r="D1213" s="31"/>
    </row>
    <row r="1214" spans="2:4" ht="15" customHeight="1">
      <c r="B1214" s="31"/>
      <c r="C1214" s="31"/>
      <c r="D1214" s="31"/>
    </row>
    <row r="1215" spans="2:4" ht="15" customHeight="1">
      <c r="B1215" s="31"/>
      <c r="C1215" s="31"/>
      <c r="D1215" s="31"/>
    </row>
    <row r="1216" spans="2:4" ht="15" customHeight="1">
      <c r="B1216" s="31"/>
      <c r="C1216" s="31"/>
      <c r="D1216" s="31"/>
    </row>
    <row r="1217" spans="2:4" ht="15" customHeight="1">
      <c r="B1217" s="31"/>
      <c r="C1217" s="31"/>
      <c r="D1217" s="31"/>
    </row>
    <row r="1218" spans="2:4" ht="15" customHeight="1">
      <c r="B1218" s="31"/>
      <c r="C1218" s="31"/>
      <c r="D1218" s="31"/>
    </row>
    <row r="1219" spans="2:4" ht="15" customHeight="1">
      <c r="B1219" s="31"/>
      <c r="C1219" s="31"/>
      <c r="D1219" s="31"/>
    </row>
    <row r="1220" spans="2:4" ht="15" customHeight="1">
      <c r="B1220" s="31"/>
      <c r="C1220" s="31"/>
      <c r="D1220" s="31"/>
    </row>
    <row r="1221" spans="2:4" ht="15" customHeight="1">
      <c r="B1221" s="31"/>
      <c r="C1221" s="31"/>
      <c r="D1221" s="31"/>
    </row>
    <row r="1222" spans="2:4" ht="15" customHeight="1">
      <c r="B1222" s="31"/>
      <c r="C1222" s="31"/>
      <c r="D1222" s="31"/>
    </row>
    <row r="1223" spans="2:4" ht="15" customHeight="1">
      <c r="B1223" s="31"/>
      <c r="C1223" s="31"/>
      <c r="D1223" s="31"/>
    </row>
    <row r="1224" spans="2:4" ht="15" customHeight="1">
      <c r="B1224" s="31"/>
      <c r="C1224" s="31"/>
      <c r="D1224" s="31"/>
    </row>
    <row r="1225" spans="2:4" ht="15" customHeight="1">
      <c r="B1225" s="31"/>
      <c r="C1225" s="31"/>
      <c r="D1225" s="31"/>
    </row>
    <row r="1226" spans="2:4" ht="15" customHeight="1">
      <c r="B1226" s="31"/>
      <c r="C1226" s="31"/>
      <c r="D1226" s="31"/>
    </row>
    <row r="1227" spans="2:4" ht="15" customHeight="1">
      <c r="B1227" s="31"/>
      <c r="C1227" s="31"/>
      <c r="D1227" s="31"/>
    </row>
    <row r="1228" spans="2:4" ht="15" customHeight="1">
      <c r="B1228" s="31"/>
      <c r="C1228" s="31"/>
      <c r="D1228" s="31"/>
    </row>
    <row r="1229" spans="2:4" ht="15" customHeight="1">
      <c r="B1229" s="31"/>
      <c r="C1229" s="31"/>
      <c r="D1229" s="31"/>
    </row>
    <row r="1230" spans="2:4" ht="15" customHeight="1">
      <c r="B1230" s="31"/>
      <c r="C1230" s="31"/>
      <c r="D1230" s="31"/>
    </row>
    <row r="1231" spans="2:4" ht="15" customHeight="1">
      <c r="B1231" s="31"/>
      <c r="C1231" s="31"/>
      <c r="D1231" s="31"/>
    </row>
    <row r="1232" spans="2:4" ht="15" customHeight="1">
      <c r="B1232" s="31"/>
      <c r="C1232" s="31"/>
      <c r="D1232" s="31"/>
    </row>
    <row r="1233" spans="2:4" ht="15" customHeight="1">
      <c r="B1233" s="31"/>
      <c r="C1233" s="31"/>
      <c r="D1233" s="31"/>
    </row>
    <row r="1234" spans="2:4" ht="15" customHeight="1">
      <c r="B1234" s="31"/>
      <c r="C1234" s="31"/>
      <c r="D1234" s="31"/>
    </row>
    <row r="1235" spans="2:4" ht="15" customHeight="1">
      <c r="B1235" s="31"/>
      <c r="C1235" s="31"/>
      <c r="D1235" s="31"/>
    </row>
    <row r="1236" spans="2:4" ht="15" customHeight="1">
      <c r="B1236" s="31"/>
      <c r="C1236" s="31"/>
      <c r="D1236" s="31"/>
    </row>
    <row r="1237" spans="2:4" ht="15" customHeight="1">
      <c r="B1237" s="31"/>
      <c r="C1237" s="31"/>
      <c r="D1237" s="31"/>
    </row>
    <row r="1238" spans="2:4" ht="15" customHeight="1">
      <c r="B1238" s="31"/>
      <c r="C1238" s="31"/>
      <c r="D1238" s="31"/>
    </row>
    <row r="1239" spans="2:4" ht="15" customHeight="1">
      <c r="B1239" s="31"/>
      <c r="C1239" s="31"/>
      <c r="D1239" s="31"/>
    </row>
    <row r="1240" spans="2:4" ht="15" customHeight="1">
      <c r="B1240" s="31"/>
      <c r="C1240" s="31"/>
      <c r="D1240" s="31"/>
    </row>
    <row r="1241" spans="2:4" ht="15" customHeight="1">
      <c r="B1241" s="31"/>
      <c r="C1241" s="31"/>
      <c r="D1241" s="31"/>
    </row>
    <row r="1242" spans="2:4" ht="15" customHeight="1">
      <c r="B1242" s="31"/>
      <c r="C1242" s="31"/>
      <c r="D1242" s="31"/>
    </row>
    <row r="1243" spans="2:4" ht="15" customHeight="1">
      <c r="B1243" s="31"/>
      <c r="C1243" s="31"/>
      <c r="D1243" s="31"/>
    </row>
    <row r="1244" spans="2:4" ht="15" customHeight="1">
      <c r="B1244" s="31"/>
      <c r="C1244" s="31"/>
      <c r="D1244" s="31"/>
    </row>
    <row r="1245" spans="2:4" ht="15" customHeight="1">
      <c r="B1245" s="31"/>
      <c r="C1245" s="31"/>
      <c r="D1245" s="31"/>
    </row>
    <row r="1246" spans="2:4" ht="15" customHeight="1">
      <c r="B1246" s="31"/>
      <c r="C1246" s="31"/>
      <c r="D1246" s="31"/>
    </row>
    <row r="1247" spans="2:4" ht="15" customHeight="1">
      <c r="B1247" s="31"/>
      <c r="C1247" s="31"/>
      <c r="D1247" s="31"/>
    </row>
    <row r="1248" spans="2:4" ht="15" customHeight="1">
      <c r="B1248" s="31"/>
      <c r="C1248" s="31"/>
      <c r="D1248" s="31"/>
    </row>
    <row r="1249" spans="2:4" ht="15" customHeight="1">
      <c r="B1249" s="31"/>
      <c r="C1249" s="31"/>
      <c r="D1249" s="31"/>
    </row>
    <row r="1250" spans="2:4" ht="15" customHeight="1">
      <c r="B1250" s="31"/>
      <c r="C1250" s="31"/>
      <c r="D1250" s="31"/>
    </row>
    <row r="1251" spans="2:4" ht="15" customHeight="1">
      <c r="B1251" s="31"/>
      <c r="C1251" s="31"/>
      <c r="D1251" s="31"/>
    </row>
    <row r="1252" spans="2:4" ht="15" customHeight="1">
      <c r="B1252" s="31"/>
      <c r="C1252" s="31"/>
      <c r="D1252" s="31"/>
    </row>
    <row r="1253" spans="2:4" ht="15" customHeight="1">
      <c r="B1253" s="31"/>
      <c r="C1253" s="31"/>
      <c r="D1253" s="31"/>
    </row>
    <row r="1254" spans="2:4" ht="15" customHeight="1">
      <c r="B1254" s="31"/>
      <c r="C1254" s="31"/>
      <c r="D1254" s="31"/>
    </row>
    <row r="1255" spans="2:4" ht="15" customHeight="1">
      <c r="B1255" s="31"/>
      <c r="C1255" s="31"/>
      <c r="D1255" s="31"/>
    </row>
    <row r="1256" spans="2:4" ht="15" customHeight="1">
      <c r="B1256" s="31"/>
      <c r="C1256" s="31"/>
      <c r="D1256" s="31"/>
    </row>
    <row r="1257" spans="2:4" ht="15" customHeight="1">
      <c r="B1257" s="31"/>
      <c r="C1257" s="31"/>
      <c r="D1257" s="31"/>
    </row>
    <row r="1258" spans="2:4" ht="15" customHeight="1">
      <c r="B1258" s="31"/>
      <c r="C1258" s="31"/>
      <c r="D1258" s="31"/>
    </row>
    <row r="1259" spans="2:4" ht="15" customHeight="1">
      <c r="B1259" s="31"/>
      <c r="C1259" s="31"/>
      <c r="D1259" s="31"/>
    </row>
    <row r="1260" spans="2:4" ht="15" customHeight="1">
      <c r="B1260" s="31"/>
      <c r="C1260" s="31"/>
      <c r="D1260" s="31"/>
    </row>
    <row r="1261" spans="2:4" ht="15" customHeight="1">
      <c r="B1261" s="31"/>
      <c r="C1261" s="31"/>
      <c r="D1261" s="31"/>
    </row>
    <row r="1262" spans="2:4" ht="15" customHeight="1">
      <c r="B1262" s="31"/>
      <c r="C1262" s="31"/>
      <c r="D1262" s="31"/>
    </row>
    <row r="1263" spans="2:4" ht="15" customHeight="1">
      <c r="B1263" s="31"/>
      <c r="C1263" s="31"/>
      <c r="D1263" s="31"/>
    </row>
    <row r="1264" spans="2:4" ht="15" customHeight="1">
      <c r="B1264" s="31"/>
      <c r="C1264" s="31"/>
      <c r="D1264" s="31"/>
    </row>
    <row r="1265" spans="2:4" ht="15" customHeight="1">
      <c r="B1265" s="31"/>
      <c r="C1265" s="31"/>
      <c r="D1265" s="31"/>
    </row>
    <row r="1266" spans="2:4" ht="15" customHeight="1">
      <c r="B1266" s="31"/>
      <c r="C1266" s="31"/>
      <c r="D1266" s="31"/>
    </row>
    <row r="1267" spans="2:4" ht="15" customHeight="1">
      <c r="B1267" s="31"/>
      <c r="C1267" s="31"/>
      <c r="D1267" s="31"/>
    </row>
    <row r="1268" spans="2:4" ht="15" customHeight="1">
      <c r="B1268" s="31"/>
      <c r="C1268" s="31"/>
      <c r="D1268" s="31"/>
    </row>
    <row r="1269" spans="2:4" ht="15" customHeight="1">
      <c r="B1269" s="31"/>
      <c r="C1269" s="31"/>
      <c r="D1269" s="31"/>
    </row>
    <row r="1270" spans="2:4" ht="15" customHeight="1">
      <c r="B1270" s="31"/>
      <c r="C1270" s="31"/>
      <c r="D1270" s="31"/>
    </row>
    <row r="1271" spans="2:4" ht="15" customHeight="1">
      <c r="B1271" s="31"/>
      <c r="C1271" s="31"/>
      <c r="D1271" s="31"/>
    </row>
    <row r="1272" spans="2:4" ht="15" customHeight="1">
      <c r="B1272" s="31"/>
      <c r="C1272" s="31"/>
      <c r="D1272" s="31"/>
    </row>
    <row r="1273" spans="2:4" ht="15" customHeight="1">
      <c r="B1273" s="31"/>
      <c r="C1273" s="31"/>
      <c r="D1273" s="31"/>
    </row>
    <row r="1274" spans="2:4" ht="15" customHeight="1">
      <c r="B1274" s="31"/>
      <c r="C1274" s="31"/>
      <c r="D1274" s="31"/>
    </row>
    <row r="1275" spans="2:4" ht="15" customHeight="1">
      <c r="B1275" s="31"/>
      <c r="C1275" s="31"/>
      <c r="D1275" s="31"/>
    </row>
    <row r="1276" spans="2:4" ht="15" customHeight="1">
      <c r="B1276" s="31"/>
      <c r="C1276" s="31"/>
      <c r="D1276" s="31"/>
    </row>
    <row r="1277" spans="2:4" ht="15" customHeight="1">
      <c r="B1277" s="31"/>
      <c r="C1277" s="31"/>
      <c r="D1277" s="31"/>
    </row>
    <row r="1278" spans="2:4" ht="15" customHeight="1">
      <c r="B1278" s="31"/>
      <c r="C1278" s="31"/>
      <c r="D1278" s="31"/>
    </row>
    <row r="1279" spans="2:4" ht="15" customHeight="1">
      <c r="B1279" s="31"/>
      <c r="C1279" s="31"/>
      <c r="D1279" s="31"/>
    </row>
    <row r="1280" spans="2:4" ht="15" customHeight="1">
      <c r="B1280" s="31"/>
      <c r="C1280" s="31"/>
      <c r="D1280" s="31"/>
    </row>
    <row r="1281" spans="2:4" ht="15" customHeight="1">
      <c r="B1281" s="31"/>
      <c r="C1281" s="31"/>
      <c r="D1281" s="31"/>
    </row>
    <row r="1282" spans="2:4" ht="15" customHeight="1">
      <c r="B1282" s="31"/>
      <c r="C1282" s="31"/>
      <c r="D1282" s="31"/>
    </row>
    <row r="1283" spans="2:4" ht="15" customHeight="1">
      <c r="B1283" s="31"/>
      <c r="C1283" s="31"/>
      <c r="D1283" s="31"/>
    </row>
    <row r="1284" spans="2:4" ht="15" customHeight="1">
      <c r="B1284" s="31"/>
      <c r="C1284" s="31"/>
      <c r="D1284" s="31"/>
    </row>
    <row r="1285" spans="2:4" ht="15" customHeight="1">
      <c r="B1285" s="31"/>
      <c r="C1285" s="31"/>
      <c r="D1285" s="31"/>
    </row>
    <row r="1286" spans="2:4" ht="15" customHeight="1">
      <c r="B1286" s="31"/>
      <c r="C1286" s="31"/>
      <c r="D1286" s="31"/>
    </row>
    <row r="1287" spans="2:4" ht="15" customHeight="1">
      <c r="B1287" s="31"/>
      <c r="C1287" s="31"/>
      <c r="D1287" s="31"/>
    </row>
    <row r="1288" spans="2:4" ht="15" customHeight="1">
      <c r="B1288" s="31"/>
      <c r="C1288" s="31"/>
      <c r="D1288" s="31"/>
    </row>
    <row r="1289" spans="2:4" ht="15" customHeight="1">
      <c r="B1289" s="31"/>
      <c r="C1289" s="31"/>
      <c r="D1289" s="31"/>
    </row>
    <row r="1290" spans="2:4" ht="15" customHeight="1">
      <c r="B1290" s="31"/>
      <c r="C1290" s="31"/>
      <c r="D1290" s="31"/>
    </row>
    <row r="1291" spans="2:4" ht="15" customHeight="1">
      <c r="B1291" s="31"/>
      <c r="C1291" s="31"/>
      <c r="D1291" s="31"/>
    </row>
    <row r="1292" spans="2:4" ht="15" customHeight="1">
      <c r="B1292" s="31"/>
      <c r="C1292" s="31"/>
      <c r="D1292" s="31"/>
    </row>
    <row r="1293" spans="2:4" ht="15" customHeight="1">
      <c r="B1293" s="31"/>
      <c r="C1293" s="31"/>
      <c r="D1293" s="31"/>
    </row>
    <row r="1294" spans="2:4" ht="15" customHeight="1">
      <c r="B1294" s="31"/>
      <c r="C1294" s="31"/>
      <c r="D1294" s="31"/>
    </row>
    <row r="1295" spans="2:4" ht="15" customHeight="1">
      <c r="B1295" s="31"/>
      <c r="C1295" s="31"/>
      <c r="D1295" s="31"/>
    </row>
    <row r="1296" spans="2:4" ht="15" customHeight="1">
      <c r="B1296" s="31"/>
      <c r="C1296" s="31"/>
      <c r="D1296" s="31"/>
    </row>
    <row r="1297" spans="2:4" ht="15" customHeight="1">
      <c r="B1297" s="31"/>
      <c r="C1297" s="31"/>
      <c r="D1297" s="31"/>
    </row>
    <row r="1298" spans="2:4" ht="15" customHeight="1">
      <c r="B1298" s="31"/>
      <c r="C1298" s="31"/>
      <c r="D1298" s="31"/>
    </row>
    <row r="1299" spans="2:4" ht="15" customHeight="1">
      <c r="B1299" s="31"/>
      <c r="C1299" s="31"/>
      <c r="D1299" s="31"/>
    </row>
    <row r="1300" spans="2:4" ht="15" customHeight="1">
      <c r="B1300" s="31"/>
      <c r="C1300" s="31"/>
      <c r="D1300" s="31"/>
    </row>
    <row r="1301" spans="2:4" ht="15" customHeight="1">
      <c r="B1301" s="31"/>
      <c r="C1301" s="31"/>
      <c r="D1301" s="31"/>
    </row>
    <row r="1302" spans="2:4" ht="15" customHeight="1">
      <c r="B1302" s="31"/>
      <c r="C1302" s="31"/>
      <c r="D1302" s="31"/>
    </row>
    <row r="1303" spans="2:4" ht="15" customHeight="1">
      <c r="B1303" s="31"/>
      <c r="C1303" s="31"/>
      <c r="D1303" s="31"/>
    </row>
    <row r="1304" spans="2:4" ht="15" customHeight="1">
      <c r="B1304" s="31"/>
      <c r="C1304" s="31"/>
      <c r="D1304" s="31"/>
    </row>
    <row r="1305" spans="2:4" ht="15" customHeight="1">
      <c r="B1305" s="31"/>
      <c r="C1305" s="31"/>
      <c r="D1305" s="31"/>
    </row>
    <row r="1306" spans="2:4" ht="15" customHeight="1">
      <c r="B1306" s="31"/>
      <c r="C1306" s="31"/>
      <c r="D1306" s="31"/>
    </row>
    <row r="1307" spans="2:4" ht="15" customHeight="1">
      <c r="B1307" s="31"/>
      <c r="C1307" s="31"/>
      <c r="D1307" s="31"/>
    </row>
    <row r="1308" spans="2:4" ht="15" customHeight="1">
      <c r="B1308" s="31"/>
      <c r="C1308" s="31"/>
      <c r="D1308" s="31"/>
    </row>
    <row r="1309" spans="2:4" ht="15" customHeight="1">
      <c r="B1309" s="31"/>
      <c r="C1309" s="31"/>
      <c r="D1309" s="31"/>
    </row>
    <row r="1310" spans="2:4" ht="15" customHeight="1">
      <c r="B1310" s="31"/>
      <c r="C1310" s="31"/>
      <c r="D1310" s="31"/>
    </row>
    <row r="1311" spans="2:4" ht="15" customHeight="1">
      <c r="B1311" s="31"/>
      <c r="C1311" s="31"/>
      <c r="D1311" s="31"/>
    </row>
    <row r="1312" spans="2:4" ht="15" customHeight="1">
      <c r="B1312" s="31"/>
      <c r="C1312" s="31"/>
      <c r="D1312" s="31"/>
    </row>
    <row r="1313" spans="2:4" ht="15" customHeight="1">
      <c r="B1313" s="31"/>
      <c r="C1313" s="31"/>
      <c r="D1313" s="31"/>
    </row>
    <row r="1314" spans="2:4" ht="15" customHeight="1">
      <c r="B1314" s="31"/>
      <c r="C1314" s="31"/>
      <c r="D1314" s="31"/>
    </row>
    <row r="1315" spans="2:4" ht="15" customHeight="1">
      <c r="B1315" s="31"/>
      <c r="C1315" s="31"/>
      <c r="D1315" s="31"/>
    </row>
    <row r="1316" spans="2:4" ht="15" customHeight="1">
      <c r="B1316" s="31"/>
      <c r="C1316" s="31"/>
      <c r="D1316" s="31"/>
    </row>
    <row r="1317" spans="2:4" ht="15" customHeight="1">
      <c r="B1317" s="31"/>
      <c r="C1317" s="31"/>
      <c r="D1317" s="31"/>
    </row>
    <row r="1318" spans="2:4" ht="15" customHeight="1">
      <c r="B1318" s="31"/>
      <c r="C1318" s="31"/>
      <c r="D1318" s="31"/>
    </row>
    <row r="1319" spans="2:4" ht="15" customHeight="1">
      <c r="B1319" s="31"/>
      <c r="C1319" s="31"/>
      <c r="D1319" s="31"/>
    </row>
    <row r="1320" spans="2:4" ht="15" customHeight="1">
      <c r="B1320" s="31"/>
      <c r="C1320" s="31"/>
      <c r="D1320" s="31"/>
    </row>
    <row r="1321" spans="2:4" ht="15" customHeight="1">
      <c r="B1321" s="31"/>
      <c r="C1321" s="31"/>
      <c r="D1321" s="31"/>
    </row>
    <row r="1322" spans="2:4" ht="15" customHeight="1">
      <c r="B1322" s="31"/>
      <c r="C1322" s="31"/>
      <c r="D1322" s="31"/>
    </row>
    <row r="1323" spans="2:4" ht="15" customHeight="1">
      <c r="B1323" s="31"/>
      <c r="C1323" s="31"/>
      <c r="D1323" s="31"/>
    </row>
    <row r="1324" spans="2:4" ht="15" customHeight="1">
      <c r="B1324" s="31"/>
      <c r="C1324" s="31"/>
      <c r="D1324" s="31"/>
    </row>
    <row r="1325" spans="2:4" ht="15" customHeight="1">
      <c r="B1325" s="31"/>
      <c r="C1325" s="31"/>
      <c r="D1325" s="31"/>
    </row>
    <row r="1326" spans="2:4" ht="15" customHeight="1">
      <c r="B1326" s="31"/>
      <c r="C1326" s="31"/>
      <c r="D1326" s="31"/>
    </row>
    <row r="1327" spans="2:4" ht="15" customHeight="1">
      <c r="B1327" s="31"/>
      <c r="C1327" s="31"/>
      <c r="D1327" s="31"/>
    </row>
    <row r="1328" spans="2:4" ht="15" customHeight="1">
      <c r="B1328" s="31"/>
      <c r="C1328" s="31"/>
      <c r="D1328" s="31"/>
    </row>
    <row r="1329" spans="2:4" ht="15" customHeight="1">
      <c r="B1329" s="31"/>
      <c r="C1329" s="31"/>
      <c r="D1329" s="31"/>
    </row>
    <row r="1330" spans="2:4" ht="15" customHeight="1">
      <c r="B1330" s="31"/>
      <c r="C1330" s="31"/>
      <c r="D1330" s="31"/>
    </row>
    <row r="1331" spans="2:4" ht="15" customHeight="1">
      <c r="B1331" s="31"/>
      <c r="C1331" s="31"/>
      <c r="D1331" s="31"/>
    </row>
    <row r="1332" spans="2:4" ht="15" customHeight="1">
      <c r="B1332" s="31"/>
      <c r="C1332" s="31"/>
      <c r="D1332" s="31"/>
    </row>
    <row r="1333" spans="2:4" ht="15" customHeight="1">
      <c r="B1333" s="31"/>
      <c r="C1333" s="31"/>
      <c r="D1333" s="31"/>
    </row>
    <row r="1334" spans="2:4" ht="15" customHeight="1">
      <c r="B1334" s="31"/>
      <c r="C1334" s="31"/>
      <c r="D1334" s="31"/>
    </row>
    <row r="1335" spans="2:4" ht="15" customHeight="1">
      <c r="B1335" s="31"/>
      <c r="C1335" s="31"/>
      <c r="D1335" s="31"/>
    </row>
    <row r="1336" spans="2:4" ht="15" customHeight="1">
      <c r="B1336" s="31"/>
      <c r="C1336" s="31"/>
      <c r="D1336" s="31"/>
    </row>
    <row r="1337" spans="2:4" ht="15" customHeight="1">
      <c r="B1337" s="31"/>
      <c r="C1337" s="31"/>
      <c r="D1337" s="31"/>
    </row>
    <row r="1338" spans="2:4" ht="15" customHeight="1">
      <c r="B1338" s="31"/>
      <c r="C1338" s="31"/>
      <c r="D1338" s="31"/>
    </row>
    <row r="1339" spans="2:4" ht="15" customHeight="1">
      <c r="B1339" s="31"/>
      <c r="C1339" s="31"/>
      <c r="D1339" s="31"/>
    </row>
    <row r="1340" spans="2:4" ht="15" customHeight="1">
      <c r="B1340" s="31"/>
      <c r="C1340" s="31"/>
      <c r="D1340" s="31"/>
    </row>
    <row r="1341" spans="2:4" ht="15" customHeight="1">
      <c r="B1341" s="31"/>
      <c r="C1341" s="31"/>
      <c r="D1341" s="31"/>
    </row>
    <row r="1342" spans="2:4" ht="15" customHeight="1">
      <c r="B1342" s="31"/>
      <c r="C1342" s="31"/>
      <c r="D1342" s="31"/>
    </row>
    <row r="1343" spans="2:4" ht="15" customHeight="1">
      <c r="B1343" s="31"/>
      <c r="C1343" s="31"/>
      <c r="D1343" s="31"/>
    </row>
    <row r="1344" spans="2:4" ht="15" customHeight="1">
      <c r="B1344" s="31"/>
      <c r="C1344" s="31"/>
      <c r="D1344" s="31"/>
    </row>
    <row r="1345" spans="2:4" ht="15" customHeight="1">
      <c r="B1345" s="31"/>
      <c r="C1345" s="31"/>
      <c r="D1345" s="31"/>
    </row>
    <row r="1346" spans="2:4" ht="15" customHeight="1">
      <c r="B1346" s="31"/>
      <c r="C1346" s="31"/>
      <c r="D1346" s="31"/>
    </row>
    <row r="1347" spans="2:4" ht="15" customHeight="1">
      <c r="B1347" s="31"/>
      <c r="C1347" s="31"/>
      <c r="D1347" s="31"/>
    </row>
    <row r="1348" spans="2:4" ht="15" customHeight="1">
      <c r="B1348" s="31"/>
      <c r="C1348" s="31"/>
      <c r="D1348" s="31"/>
    </row>
    <row r="1349" spans="2:4" ht="15" customHeight="1">
      <c r="B1349" s="31"/>
      <c r="C1349" s="31"/>
      <c r="D1349" s="31"/>
    </row>
    <row r="1350" spans="2:4" ht="15" customHeight="1">
      <c r="B1350" s="31"/>
      <c r="C1350" s="31"/>
      <c r="D1350" s="31"/>
    </row>
    <row r="1351" spans="2:4" ht="15" customHeight="1">
      <c r="B1351" s="31"/>
      <c r="C1351" s="31"/>
      <c r="D1351" s="31"/>
    </row>
    <row r="1352" spans="2:4" ht="15" customHeight="1">
      <c r="B1352" s="31"/>
      <c r="C1352" s="31"/>
      <c r="D1352" s="31"/>
    </row>
    <row r="1353" spans="2:4" ht="15" customHeight="1">
      <c r="B1353" s="31"/>
      <c r="C1353" s="31"/>
      <c r="D1353" s="31"/>
    </row>
    <row r="1354" spans="2:4" ht="15" customHeight="1">
      <c r="B1354" s="31"/>
      <c r="C1354" s="31"/>
      <c r="D1354" s="31"/>
    </row>
    <row r="1355" spans="2:4" ht="15" customHeight="1">
      <c r="B1355" s="31"/>
      <c r="C1355" s="31"/>
      <c r="D1355" s="31"/>
    </row>
    <row r="1356" spans="2:4" ht="15" customHeight="1">
      <c r="B1356" s="31"/>
      <c r="C1356" s="31"/>
      <c r="D1356" s="31"/>
    </row>
    <row r="1357" spans="2:4" ht="15" customHeight="1">
      <c r="B1357" s="31"/>
      <c r="C1357" s="31"/>
      <c r="D1357" s="31"/>
    </row>
    <row r="1358" spans="2:4" ht="15" customHeight="1">
      <c r="B1358" s="31"/>
      <c r="C1358" s="31"/>
      <c r="D1358" s="31"/>
    </row>
    <row r="1359" spans="2:4" ht="15" customHeight="1">
      <c r="B1359" s="31"/>
      <c r="C1359" s="31"/>
      <c r="D1359" s="31"/>
    </row>
    <row r="1360" spans="2:4" ht="15" customHeight="1">
      <c r="B1360" s="31"/>
      <c r="C1360" s="31"/>
      <c r="D1360" s="31"/>
    </row>
    <row r="1361" spans="2:4" ht="15" customHeight="1">
      <c r="B1361" s="31"/>
      <c r="C1361" s="31"/>
      <c r="D1361" s="31"/>
    </row>
    <row r="1362" spans="2:4" ht="15" customHeight="1">
      <c r="B1362" s="31"/>
      <c r="C1362" s="31"/>
      <c r="D1362" s="31"/>
    </row>
    <row r="1363" spans="2:4" ht="15" customHeight="1">
      <c r="B1363" s="31"/>
      <c r="C1363" s="31"/>
      <c r="D1363" s="31"/>
    </row>
    <row r="1364" spans="2:4" ht="15" customHeight="1">
      <c r="B1364" s="31"/>
      <c r="C1364" s="31"/>
      <c r="D1364" s="31"/>
    </row>
    <row r="1365" spans="2:4" ht="15" customHeight="1">
      <c r="B1365" s="31"/>
      <c r="C1365" s="31"/>
      <c r="D1365" s="31"/>
    </row>
    <row r="1366" spans="2:4" ht="15" customHeight="1">
      <c r="B1366" s="31"/>
      <c r="C1366" s="31"/>
      <c r="D1366" s="31"/>
    </row>
    <row r="1367" spans="2:4" ht="15" customHeight="1">
      <c r="B1367" s="31"/>
      <c r="C1367" s="31"/>
      <c r="D1367" s="31"/>
    </row>
    <row r="1368" spans="2:4" ht="15" customHeight="1">
      <c r="B1368" s="31"/>
      <c r="C1368" s="31"/>
      <c r="D1368" s="31"/>
    </row>
    <row r="1369" spans="2:4" ht="15" customHeight="1">
      <c r="B1369" s="31"/>
      <c r="C1369" s="31"/>
      <c r="D1369" s="31"/>
    </row>
    <row r="1370" spans="2:4" ht="15" customHeight="1">
      <c r="B1370" s="31"/>
      <c r="C1370" s="31"/>
      <c r="D1370" s="31"/>
    </row>
    <row r="1371" spans="2:4" ht="15" customHeight="1">
      <c r="B1371" s="31"/>
      <c r="C1371" s="31"/>
      <c r="D1371" s="31"/>
    </row>
    <row r="1372" spans="2:4" ht="15" customHeight="1">
      <c r="B1372" s="31"/>
      <c r="C1372" s="31"/>
      <c r="D1372" s="31"/>
    </row>
    <row r="1373" spans="2:4" ht="15" customHeight="1">
      <c r="B1373" s="31"/>
      <c r="C1373" s="31"/>
      <c r="D1373" s="31"/>
    </row>
    <row r="1374" spans="2:4" ht="15" customHeight="1">
      <c r="B1374" s="31"/>
      <c r="C1374" s="31"/>
      <c r="D1374" s="31"/>
    </row>
    <row r="1375" spans="2:4" ht="15" customHeight="1">
      <c r="B1375" s="31"/>
      <c r="C1375" s="31"/>
      <c r="D1375" s="31"/>
    </row>
    <row r="1376" spans="2:4" ht="15" customHeight="1">
      <c r="B1376" s="31"/>
      <c r="C1376" s="31"/>
      <c r="D1376" s="31"/>
    </row>
    <row r="1377" spans="2:4" ht="15" customHeight="1">
      <c r="B1377" s="31"/>
      <c r="C1377" s="31"/>
      <c r="D1377" s="31"/>
    </row>
    <row r="1378" spans="2:4" ht="15" customHeight="1">
      <c r="B1378" s="31"/>
      <c r="C1378" s="31"/>
      <c r="D1378" s="31"/>
    </row>
    <row r="1379" spans="2:4" ht="15" customHeight="1">
      <c r="B1379" s="31"/>
      <c r="C1379" s="31"/>
      <c r="D1379" s="31"/>
    </row>
    <row r="1380" spans="2:4" ht="15" customHeight="1">
      <c r="B1380" s="31"/>
      <c r="C1380" s="31"/>
      <c r="D1380" s="31"/>
    </row>
    <row r="1381" spans="2:4" ht="15" customHeight="1">
      <c r="B1381" s="31"/>
      <c r="C1381" s="31"/>
      <c r="D1381" s="31"/>
    </row>
    <row r="1382" spans="2:4" ht="15" customHeight="1">
      <c r="B1382" s="31"/>
      <c r="C1382" s="31"/>
      <c r="D1382" s="31"/>
    </row>
    <row r="1383" spans="2:4" ht="15" customHeight="1">
      <c r="B1383" s="31"/>
      <c r="C1383" s="31"/>
      <c r="D1383" s="31"/>
    </row>
    <row r="1384" spans="2:4" ht="15" customHeight="1">
      <c r="B1384" s="31"/>
      <c r="C1384" s="31"/>
      <c r="D1384" s="31"/>
    </row>
    <row r="1385" spans="2:4" ht="15" customHeight="1">
      <c r="B1385" s="31"/>
      <c r="C1385" s="31"/>
      <c r="D1385" s="31"/>
    </row>
    <row r="1386" spans="2:4" ht="15" customHeight="1">
      <c r="B1386" s="31"/>
      <c r="C1386" s="31"/>
      <c r="D1386" s="31"/>
    </row>
    <row r="1387" spans="2:4" ht="15" customHeight="1">
      <c r="B1387" s="31"/>
      <c r="C1387" s="31"/>
      <c r="D1387" s="31"/>
    </row>
    <row r="1388" spans="2:4" ht="15" customHeight="1">
      <c r="B1388" s="31"/>
      <c r="C1388" s="31"/>
      <c r="D1388" s="31"/>
    </row>
    <row r="1389" spans="2:4" ht="15" customHeight="1">
      <c r="B1389" s="31"/>
      <c r="C1389" s="31"/>
      <c r="D1389" s="31"/>
    </row>
    <row r="1390" spans="2:4" ht="15" customHeight="1">
      <c r="B1390" s="31"/>
      <c r="C1390" s="31"/>
      <c r="D1390" s="31"/>
    </row>
    <row r="1391" spans="2:4" ht="15" customHeight="1">
      <c r="B1391" s="31"/>
      <c r="C1391" s="31"/>
      <c r="D1391" s="31"/>
    </row>
    <row r="1392" spans="2:4" ht="15" customHeight="1">
      <c r="B1392" s="31"/>
      <c r="C1392" s="31"/>
      <c r="D1392" s="31"/>
    </row>
    <row r="1393" spans="2:4" ht="15" customHeight="1">
      <c r="B1393" s="31"/>
      <c r="C1393" s="31"/>
      <c r="D1393" s="31"/>
    </row>
    <row r="1394" spans="2:4" ht="15" customHeight="1">
      <c r="B1394" s="31"/>
      <c r="C1394" s="31"/>
      <c r="D1394" s="31"/>
    </row>
    <row r="1395" spans="2:4" ht="15" customHeight="1">
      <c r="B1395" s="31"/>
      <c r="C1395" s="31"/>
      <c r="D1395" s="31"/>
    </row>
    <row r="1396" spans="2:4" ht="15" customHeight="1">
      <c r="B1396" s="31"/>
      <c r="C1396" s="31"/>
      <c r="D1396" s="31"/>
    </row>
    <row r="1397" spans="2:4" ht="15" customHeight="1">
      <c r="B1397" s="31"/>
      <c r="C1397" s="31"/>
      <c r="D1397" s="31"/>
    </row>
    <row r="1398" spans="2:4" ht="15" customHeight="1">
      <c r="B1398" s="31"/>
      <c r="C1398" s="31"/>
      <c r="D1398" s="31"/>
    </row>
    <row r="1399" spans="2:4" ht="15" customHeight="1">
      <c r="B1399" s="31"/>
      <c r="C1399" s="31"/>
      <c r="D1399" s="31"/>
    </row>
    <row r="1400" spans="2:4" ht="15" customHeight="1">
      <c r="B1400" s="31"/>
      <c r="C1400" s="31"/>
      <c r="D1400" s="31"/>
    </row>
    <row r="1401" spans="2:4" ht="15" customHeight="1">
      <c r="B1401" s="31"/>
      <c r="C1401" s="31"/>
      <c r="D1401" s="31"/>
    </row>
    <row r="1402" spans="2:4" ht="15" customHeight="1">
      <c r="B1402" s="31"/>
      <c r="C1402" s="31"/>
      <c r="D1402" s="31"/>
    </row>
    <row r="1403" spans="2:4" ht="15" customHeight="1">
      <c r="B1403" s="31"/>
      <c r="C1403" s="31"/>
      <c r="D1403" s="31"/>
    </row>
    <row r="1404" spans="2:4" ht="15" customHeight="1">
      <c r="B1404" s="31"/>
      <c r="C1404" s="31"/>
      <c r="D1404" s="31"/>
    </row>
    <row r="1405" spans="2:4" ht="15" customHeight="1">
      <c r="B1405" s="31"/>
      <c r="C1405" s="31"/>
      <c r="D1405" s="31"/>
    </row>
    <row r="1406" spans="2:4" ht="15" customHeight="1">
      <c r="B1406" s="31"/>
      <c r="C1406" s="31"/>
      <c r="D1406" s="31"/>
    </row>
    <row r="1407" spans="2:4" ht="15" customHeight="1">
      <c r="B1407" s="31"/>
      <c r="C1407" s="31"/>
      <c r="D1407" s="31"/>
    </row>
    <row r="1408" spans="2:4" ht="15" customHeight="1">
      <c r="B1408" s="31"/>
      <c r="C1408" s="31"/>
      <c r="D1408" s="31"/>
    </row>
    <row r="1409" spans="2:4" ht="15" customHeight="1">
      <c r="B1409" s="31"/>
      <c r="C1409" s="31"/>
      <c r="D1409" s="31"/>
    </row>
    <row r="1410" spans="2:4" ht="15" customHeight="1">
      <c r="B1410" s="31"/>
      <c r="C1410" s="31"/>
      <c r="D1410" s="31"/>
    </row>
    <row r="1411" spans="2:4" ht="15" customHeight="1">
      <c r="B1411" s="31"/>
      <c r="C1411" s="31"/>
      <c r="D1411" s="31"/>
    </row>
    <row r="1412" spans="2:4" ht="15" customHeight="1">
      <c r="B1412" s="31"/>
      <c r="C1412" s="31"/>
      <c r="D1412" s="31"/>
    </row>
    <row r="1413" spans="2:4" ht="15" customHeight="1">
      <c r="B1413" s="31"/>
      <c r="C1413" s="31"/>
      <c r="D1413" s="31"/>
    </row>
    <row r="1414" spans="2:4" ht="15" customHeight="1">
      <c r="B1414" s="31"/>
      <c r="C1414" s="31"/>
      <c r="D1414" s="31"/>
    </row>
    <row r="1415" spans="2:4" ht="15" customHeight="1">
      <c r="B1415" s="31"/>
      <c r="C1415" s="31"/>
      <c r="D1415" s="31"/>
    </row>
    <row r="1416" spans="2:4" ht="15" customHeight="1">
      <c r="B1416" s="31"/>
      <c r="C1416" s="31"/>
      <c r="D1416" s="31"/>
    </row>
    <row r="1417" spans="2:4" ht="15" customHeight="1">
      <c r="B1417" s="31"/>
      <c r="C1417" s="31"/>
      <c r="D1417" s="31"/>
    </row>
    <row r="1418" spans="2:4" ht="15" customHeight="1">
      <c r="B1418" s="31"/>
      <c r="C1418" s="31"/>
      <c r="D1418" s="31"/>
    </row>
    <row r="1419" spans="2:4" ht="15" customHeight="1">
      <c r="B1419" s="31"/>
      <c r="C1419" s="31"/>
      <c r="D1419" s="31"/>
    </row>
  </sheetData>
  <sheetProtection/>
  <mergeCells count="80">
    <mergeCell ref="B9:D9"/>
    <mergeCell ref="C37:D37"/>
    <mergeCell ref="C40:D40"/>
    <mergeCell ref="C43:D43"/>
    <mergeCell ref="C38:D38"/>
    <mergeCell ref="B55:B59"/>
    <mergeCell ref="B34:D34"/>
    <mergeCell ref="C30:D30"/>
    <mergeCell ref="C12:D12"/>
    <mergeCell ref="B73:B75"/>
    <mergeCell ref="B66:B68"/>
    <mergeCell ref="C13:D13"/>
    <mergeCell ref="B61:B62"/>
    <mergeCell ref="D14:D23"/>
    <mergeCell ref="B103:C103"/>
    <mergeCell ref="B63:B64"/>
    <mergeCell ref="B52:D52"/>
    <mergeCell ref="B100:C100"/>
    <mergeCell ref="B104:C104"/>
    <mergeCell ref="B89:B91"/>
    <mergeCell ref="B92:B94"/>
    <mergeCell ref="B82:D82"/>
    <mergeCell ref="B2:D2"/>
    <mergeCell ref="B4:D4"/>
    <mergeCell ref="B7:D7"/>
    <mergeCell ref="B14:B23"/>
    <mergeCell ref="B70:B72"/>
    <mergeCell ref="B33:D33"/>
    <mergeCell ref="B108:C108"/>
    <mergeCell ref="B109:C109"/>
    <mergeCell ref="B110:C110"/>
    <mergeCell ref="B105:C105"/>
    <mergeCell ref="B106:C106"/>
    <mergeCell ref="B107:C107"/>
    <mergeCell ref="B115:C115"/>
    <mergeCell ref="B116:C116"/>
    <mergeCell ref="B117:C117"/>
    <mergeCell ref="B111:C111"/>
    <mergeCell ref="B112:C112"/>
    <mergeCell ref="B113:C113"/>
    <mergeCell ref="B114:C114"/>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4:C134"/>
    <mergeCell ref="B135:C135"/>
    <mergeCell ref="B136:C136"/>
    <mergeCell ref="B130:C130"/>
    <mergeCell ref="B131:C131"/>
    <mergeCell ref="B132:C132"/>
    <mergeCell ref="B133:C133"/>
    <mergeCell ref="B137:C137"/>
    <mergeCell ref="B138:C138"/>
    <mergeCell ref="B139:C139"/>
    <mergeCell ref="B140:C140"/>
    <mergeCell ref="B146:C146"/>
    <mergeCell ref="B147:C147"/>
    <mergeCell ref="B141:C141"/>
    <mergeCell ref="B142:C142"/>
    <mergeCell ref="B143:C143"/>
    <mergeCell ref="B144:C144"/>
    <mergeCell ref="B148:C148"/>
    <mergeCell ref="B149:C149"/>
    <mergeCell ref="C26:D26"/>
    <mergeCell ref="C29:D29"/>
    <mergeCell ref="C28:D28"/>
    <mergeCell ref="C27:D27"/>
    <mergeCell ref="C41:D41"/>
    <mergeCell ref="C36:D36"/>
    <mergeCell ref="B101:C101"/>
    <mergeCell ref="B145:C145"/>
  </mergeCells>
  <dataValidations count="19">
    <dataValidation allowBlank="1" showInputMessage="1" showErrorMessage="1" prompt="例）事務局長" sqref="C84"/>
    <dataValidation type="list" allowBlank="1" showInputMessage="1" showErrorMessage="1" sqref="C93 C90 C67 C74 C71">
      <formula1>"1,2,3,4,5,6,7,8,9,10,11,12"</formula1>
    </dataValidation>
    <dataValidation type="list" allowBlank="1" showInputMessage="1" showErrorMessage="1" sqref="C94 C91 C68:C69 C75 C72">
      <formula1>"1,2,3,4,5,6,7,8,9,10,11,12,13,14,15,16,17,18,19,20,21,22,23,24,25,26,27,28,29,30,31"</formula1>
    </dataValidation>
    <dataValidation type="list" allowBlank="1" showInputMessage="1" showErrorMessage="1" sqref="C73">
      <formula1>"28,29,30,31,32"</formula1>
    </dataValidation>
    <dataValidation type="list" allowBlank="1" showInputMessage="1" showErrorMessage="1" sqref="F55:F59">
      <formula1>"○,　"</formula1>
    </dataValidation>
    <dataValidation allowBlank="1" showInputMessage="1" showErrorMessage="1" prompt="請負比率=見積書記載金額/見積書比較価格×100(小数点以下第2位未満切捨て）" sqref="F64"/>
    <dataValidation allowBlank="1" showInputMessage="1" showErrorMessage="1" prompt="税抜きの金額を記入" sqref="D55:E59"/>
    <dataValidation allowBlank="1" showInputMessage="1" showErrorMessage="1" imeMode="on" sqref="C40 C27:D29 D31 D39"/>
    <dataValidation allowBlank="1" showInputMessage="1" showErrorMessage="1" promptTitle="施工箇所の地区名" prompt="例）上田市富士山　前畑地区" imeMode="on" sqref="C36:D36"/>
    <dataValidation allowBlank="1" showInputMessage="1" showErrorMessage="1" promptTitle="工事名" prompt="例）水路改修工事、ゲート改修工事、農道舗装工事　等" imeMode="on" sqref="C37:D37"/>
    <dataValidation allowBlank="1" showInputMessage="1" showErrorMessage="1" prompt="数値のみ記入" imeMode="on" sqref="C39 C41:C43"/>
    <dataValidation allowBlank="1" showInputMessage="1" showErrorMessage="1" prompt="株式会社なら㈱、有限会社なら㈲なども付ける" sqref="C46:C50"/>
    <dataValidation allowBlank="1" showInputMessage="1" showErrorMessage="1" promptTitle="組織の住所" prompt="規約又は運営委員会規則に明記された、事務所の住所を記入してください。&#10;（事務所を決めた場合は、事務所の住所）&#10;（決まった事務所がない場合は、代表者の自宅住所）" imeMode="on" sqref="C30:D30"/>
    <dataValidation type="list" allowBlank="1" showInputMessage="1" showErrorMessage="1" prompt="リストから選択" imeMode="on" sqref="C26:D26">
      <formula1>"平成28年度,平成29年度,平成30年度,平成31年度,平成32年度"</formula1>
    </dataValidation>
    <dataValidation allowBlank="1" showInputMessage="1" showErrorMessage="1" prompt="数値を記入（施設の長寿命化のための活動の交付金のみ）" imeMode="on" sqref="C31"/>
    <dataValidation type="list" allowBlank="1" showInputMessage="1" showErrorMessage="1" imeMode="on" sqref="B34:D34">
      <formula1>$B$101:$B$148</formula1>
    </dataValidation>
    <dataValidation allowBlank="1" showInputMessage="1" showErrorMessage="1" prompt="例）事務局" sqref="C12:D12"/>
    <dataValidation allowBlank="1" showInputMessage="1" showErrorMessage="1" promptTitle="リストから選択" prompt="水路、農道、ため池、農地のうち、いずれかを記入&#10;※工種が複数に亘る場合は手入力&#10;" imeMode="on" sqref="C38:D38"/>
    <dataValidation type="list" allowBlank="1" showInputMessage="1" showErrorMessage="1" sqref="C89 C92 C66 C70">
      <formula1>"28,29,30,31,32"</formula1>
    </dataValidation>
  </dataValidations>
  <hyperlinks>
    <hyperlink ref="B4:D4" location="'一括記入シート（最初に記入してください）'!D68" display="○落札業者決定後に記入する事項はここをクリック"/>
    <hyperlink ref="B2:D2" location="'一括記入シート（最初に記入してください）'!C13" display="○最初（発注前）に記入する事項はここをクリック"/>
  </hyperlinks>
  <printOptions/>
  <pageMargins left="0.9840277777777778" right="0.39375" top="0.9840277777777778" bottom="0.5902777777777778" header="0.5118055555555556" footer="0.5118055555555556"/>
  <pageSetup horizontalDpi="600" verticalDpi="600" orientation="portrait" paperSize="9" scale="75" r:id="rId2"/>
  <headerFooter alignWithMargins="0">
    <oddHeader>&amp;C&amp;"ＭＳ Ｐゴシック"&amp;11一括記入シート</oddHeader>
  </headerFooter>
  <drawing r:id="rId1"/>
</worksheet>
</file>

<file path=xl/worksheets/sheet2.xml><?xml version="1.0" encoding="utf-8"?>
<worksheet xmlns="http://schemas.openxmlformats.org/spreadsheetml/2006/main" xmlns:r="http://schemas.openxmlformats.org/officeDocument/2006/relationships">
  <dimension ref="B1:Y49"/>
  <sheetViews>
    <sheetView zoomScalePageLayoutView="0" workbookViewId="0" topLeftCell="A28">
      <selection activeCell="E22" sqref="E22:K24"/>
    </sheetView>
  </sheetViews>
  <sheetFormatPr defaultColWidth="9.00390625" defaultRowHeight="13.5"/>
  <cols>
    <col min="1" max="1" width="6.50390625" style="0" customWidth="1"/>
    <col min="2" max="25" width="3.625" style="0" customWidth="1"/>
  </cols>
  <sheetData>
    <row r="1" spans="2:10" ht="13.5">
      <c r="B1" s="11"/>
      <c r="C1" s="11"/>
      <c r="D1" s="161"/>
      <c r="E1" s="161"/>
      <c r="F1" s="161"/>
      <c r="G1" s="161"/>
      <c r="H1" s="161"/>
      <c r="I1" s="12"/>
      <c r="J1" s="6"/>
    </row>
    <row r="2" spans="2:13" ht="13.5">
      <c r="B2" s="162" t="s">
        <v>220</v>
      </c>
      <c r="C2" s="162"/>
      <c r="D2" s="162"/>
      <c r="E2" s="162"/>
      <c r="F2" s="162"/>
      <c r="G2" s="162"/>
      <c r="H2" s="162"/>
      <c r="I2" s="162"/>
      <c r="J2" s="162"/>
      <c r="K2" s="162"/>
      <c r="L2" s="162"/>
      <c r="M2" s="162"/>
    </row>
    <row r="3" spans="2:9" ht="21" customHeight="1">
      <c r="B3" s="1"/>
      <c r="C3" s="1"/>
      <c r="D3" s="161"/>
      <c r="E3" s="161"/>
      <c r="F3" s="161"/>
      <c r="G3" s="161"/>
      <c r="H3" s="161"/>
      <c r="I3" s="12"/>
    </row>
    <row r="4" spans="4:9" ht="13.5">
      <c r="D4" s="163" t="s">
        <v>168</v>
      </c>
      <c r="E4" s="163"/>
      <c r="F4" s="163"/>
      <c r="G4" s="163"/>
      <c r="H4" s="163"/>
      <c r="I4" s="13"/>
    </row>
    <row r="5" spans="2:24" ht="13.5">
      <c r="B5" s="1"/>
      <c r="C5" s="1"/>
      <c r="D5" s="164" t="str">
        <f>'一括記入シート（最初に記入してください）'!C28</f>
        <v>会長</v>
      </c>
      <c r="E5" s="164"/>
      <c r="F5" s="164"/>
      <c r="G5" s="165" t="str">
        <f>'一括記入シート（最初に記入してください）'!C15</f>
        <v>副会長</v>
      </c>
      <c r="H5" s="165"/>
      <c r="I5" s="165"/>
      <c r="J5" s="165" t="str">
        <f>'一括記入シート（最初に記入してください）'!C16</f>
        <v>副会長</v>
      </c>
      <c r="K5" s="165"/>
      <c r="L5" s="165"/>
      <c r="M5" s="165" t="str">
        <f>'一括記入シート（最初に記入してください）'!C17</f>
        <v>事務局長</v>
      </c>
      <c r="N5" s="165"/>
      <c r="O5" s="165"/>
      <c r="P5" s="165" t="str">
        <f>'一括記入シート（最初に記入してください）'!C18</f>
        <v>事務局</v>
      </c>
      <c r="Q5" s="165"/>
      <c r="R5" s="165"/>
      <c r="S5" s="165" t="str">
        <f>'一括記入シート（最初に記入してください）'!C19</f>
        <v>会計</v>
      </c>
      <c r="T5" s="165"/>
      <c r="U5" s="165"/>
      <c r="V5" s="165" t="str">
        <f>'一括記入シート（最初に記入してください）'!C20</f>
        <v>担当者</v>
      </c>
      <c r="W5" s="165"/>
      <c r="X5" s="165"/>
    </row>
    <row r="6" spans="2:24" ht="13.5">
      <c r="B6" s="11"/>
      <c r="C6" s="23"/>
      <c r="D6" s="164"/>
      <c r="E6" s="164"/>
      <c r="F6" s="164"/>
      <c r="G6" s="165"/>
      <c r="H6" s="165"/>
      <c r="I6" s="165"/>
      <c r="J6" s="165"/>
      <c r="K6" s="165"/>
      <c r="L6" s="165"/>
      <c r="M6" s="165"/>
      <c r="N6" s="165"/>
      <c r="O6" s="165"/>
      <c r="P6" s="165"/>
      <c r="Q6" s="165"/>
      <c r="R6" s="165"/>
      <c r="S6" s="165"/>
      <c r="T6" s="165"/>
      <c r="U6" s="165"/>
      <c r="V6" s="165"/>
      <c r="W6" s="165"/>
      <c r="X6" s="165"/>
    </row>
    <row r="7" spans="2:24" ht="16.5" customHeight="1">
      <c r="B7" s="161"/>
      <c r="C7" s="166"/>
      <c r="D7" s="167"/>
      <c r="E7" s="167"/>
      <c r="F7" s="167"/>
      <c r="G7" s="167"/>
      <c r="H7" s="167"/>
      <c r="I7" s="167"/>
      <c r="J7" s="167"/>
      <c r="K7" s="167"/>
      <c r="L7" s="167"/>
      <c r="M7" s="167"/>
      <c r="N7" s="167"/>
      <c r="O7" s="167"/>
      <c r="P7" s="167"/>
      <c r="Q7" s="167"/>
      <c r="R7" s="167"/>
      <c r="S7" s="167"/>
      <c r="T7" s="167"/>
      <c r="U7" s="167"/>
      <c r="V7" s="167"/>
      <c r="W7" s="167"/>
      <c r="X7" s="167"/>
    </row>
    <row r="8" spans="2:24" ht="16.5" customHeight="1">
      <c r="B8" s="161"/>
      <c r="C8" s="166"/>
      <c r="D8" s="167"/>
      <c r="E8" s="167"/>
      <c r="F8" s="167"/>
      <c r="G8" s="167"/>
      <c r="H8" s="167"/>
      <c r="I8" s="167"/>
      <c r="J8" s="167"/>
      <c r="K8" s="167"/>
      <c r="L8" s="167"/>
      <c r="M8" s="167"/>
      <c r="N8" s="167"/>
      <c r="O8" s="167"/>
      <c r="P8" s="167"/>
      <c r="Q8" s="167"/>
      <c r="R8" s="167"/>
      <c r="S8" s="167"/>
      <c r="T8" s="167"/>
      <c r="U8" s="167"/>
      <c r="V8" s="167"/>
      <c r="W8" s="167"/>
      <c r="X8" s="167"/>
    </row>
    <row r="9" spans="2:24" ht="16.5" customHeight="1">
      <c r="B9" s="161"/>
      <c r="C9" s="166"/>
      <c r="D9" s="167"/>
      <c r="E9" s="167"/>
      <c r="F9" s="167"/>
      <c r="G9" s="167"/>
      <c r="H9" s="167"/>
      <c r="I9" s="167"/>
      <c r="J9" s="167"/>
      <c r="K9" s="167"/>
      <c r="L9" s="167"/>
      <c r="M9" s="167"/>
      <c r="N9" s="167"/>
      <c r="O9" s="167"/>
      <c r="P9" s="167"/>
      <c r="Q9" s="167"/>
      <c r="R9" s="167"/>
      <c r="S9" s="167"/>
      <c r="T9" s="167"/>
      <c r="U9" s="167"/>
      <c r="V9" s="167"/>
      <c r="W9" s="167"/>
      <c r="X9" s="167"/>
    </row>
    <row r="10" spans="2:18" ht="13.5">
      <c r="B10" s="1"/>
      <c r="C10" s="1"/>
      <c r="D10" s="1"/>
      <c r="E10" s="1"/>
      <c r="F10" s="1"/>
      <c r="G10" s="1"/>
      <c r="H10" s="1"/>
      <c r="I10" s="1"/>
      <c r="J10" s="1"/>
      <c r="K10" s="1"/>
      <c r="L10" s="1"/>
      <c r="M10" s="1"/>
      <c r="N10" s="1"/>
      <c r="O10" s="1"/>
      <c r="P10" s="1"/>
      <c r="Q10" s="1"/>
      <c r="R10" s="1"/>
    </row>
    <row r="11" spans="2:25" ht="24">
      <c r="B11" s="168" t="s">
        <v>8</v>
      </c>
      <c r="C11" s="168"/>
      <c r="D11" s="168"/>
      <c r="E11" s="168"/>
      <c r="F11" s="168"/>
      <c r="G11" s="168"/>
      <c r="H11" s="168"/>
      <c r="I11" s="168"/>
      <c r="J11" s="168"/>
      <c r="K11" s="168"/>
      <c r="L11" s="168"/>
      <c r="M11" s="168"/>
      <c r="N11" s="168"/>
      <c r="O11" s="168"/>
      <c r="P11" s="1"/>
      <c r="Q11" s="1"/>
      <c r="R11" s="1"/>
      <c r="S11" s="169" t="s">
        <v>221</v>
      </c>
      <c r="T11" s="169"/>
      <c r="U11" s="169"/>
      <c r="V11" s="169"/>
      <c r="W11" s="169"/>
      <c r="X11" s="169"/>
      <c r="Y11" s="169"/>
    </row>
    <row r="12" spans="2:25" ht="13.5">
      <c r="B12" s="1"/>
      <c r="C12" s="1"/>
      <c r="D12" s="1"/>
      <c r="E12" s="1"/>
      <c r="F12" s="1"/>
      <c r="G12" s="1"/>
      <c r="H12" s="1"/>
      <c r="I12" s="1"/>
      <c r="J12" s="1"/>
      <c r="K12" s="1"/>
      <c r="L12" s="1"/>
      <c r="M12" s="1"/>
      <c r="N12" s="1"/>
      <c r="O12" s="1"/>
      <c r="P12" s="1"/>
      <c r="Q12" s="1"/>
      <c r="R12" s="1"/>
      <c r="S12" s="1"/>
      <c r="T12" s="1"/>
      <c r="U12" s="1"/>
      <c r="V12" s="1"/>
      <c r="W12" s="1"/>
      <c r="X12" s="1"/>
      <c r="Y12" s="1"/>
    </row>
    <row r="13" spans="2:25" ht="18" customHeight="1">
      <c r="B13" s="2"/>
      <c r="C13" s="2"/>
      <c r="D13" s="2"/>
      <c r="E13" s="2"/>
      <c r="F13" s="2"/>
      <c r="G13" s="2"/>
      <c r="H13" s="2"/>
      <c r="I13" s="2"/>
      <c r="J13" s="2"/>
      <c r="K13" s="2"/>
      <c r="L13" s="2"/>
      <c r="M13" s="2"/>
      <c r="N13" s="2"/>
      <c r="O13" s="2"/>
      <c r="P13" s="170" t="str">
        <f>'一括記入シート（最初に記入してください）'!C27</f>
        <v>○○地区保全会</v>
      </c>
      <c r="Q13" s="170"/>
      <c r="R13" s="170"/>
      <c r="S13" s="170"/>
      <c r="T13" s="170"/>
      <c r="U13" s="170"/>
      <c r="V13" s="170"/>
      <c r="W13" s="170"/>
      <c r="X13" s="170"/>
      <c r="Y13" s="170"/>
    </row>
    <row r="14" spans="2:25" ht="13.5">
      <c r="B14" s="2"/>
      <c r="C14" s="2"/>
      <c r="D14" s="2"/>
      <c r="E14" s="2"/>
      <c r="F14" s="2"/>
      <c r="G14" s="2"/>
      <c r="H14" s="2"/>
      <c r="I14" s="2"/>
      <c r="J14" s="2"/>
      <c r="K14" s="2"/>
      <c r="L14" s="2"/>
      <c r="M14" s="2"/>
      <c r="N14" s="2"/>
      <c r="O14" s="2"/>
      <c r="P14" s="2"/>
      <c r="Q14" s="2"/>
      <c r="R14" s="2"/>
      <c r="S14" s="2"/>
      <c r="T14" s="2"/>
      <c r="U14" s="2"/>
      <c r="V14" s="2"/>
      <c r="W14" s="2"/>
      <c r="X14" s="2"/>
      <c r="Y14" s="2"/>
    </row>
    <row r="15" spans="2:25" ht="18" customHeight="1">
      <c r="B15" s="2"/>
      <c r="C15" s="2"/>
      <c r="D15" s="2"/>
      <c r="E15" s="2"/>
      <c r="F15" s="2"/>
      <c r="G15" s="2"/>
      <c r="H15" s="2"/>
      <c r="I15" s="2"/>
      <c r="J15" s="2"/>
      <c r="K15" s="2"/>
      <c r="L15" s="2"/>
      <c r="M15" s="2"/>
      <c r="N15" s="2"/>
      <c r="O15" s="2"/>
      <c r="P15" s="171" t="str">
        <f>'一括記入シート（最初に記入してください）'!C12</f>
        <v>事務局</v>
      </c>
      <c r="Q15" s="171"/>
      <c r="R15" s="171"/>
      <c r="S15" s="172" t="str">
        <f>'一括記入シート（最初に記入してください）'!C13</f>
        <v>○○ ○○</v>
      </c>
      <c r="T15" s="172"/>
      <c r="U15" s="172"/>
      <c r="V15" s="172"/>
      <c r="W15" s="172"/>
      <c r="X15" s="172"/>
      <c r="Y15" s="172"/>
    </row>
    <row r="16" spans="2:25" ht="13.5">
      <c r="B16" s="2"/>
      <c r="C16" s="2"/>
      <c r="D16" s="2"/>
      <c r="E16" s="2"/>
      <c r="F16" s="2"/>
      <c r="G16" s="2"/>
      <c r="H16" s="2"/>
      <c r="I16" s="2"/>
      <c r="J16" s="2"/>
      <c r="K16" s="2"/>
      <c r="L16" s="2"/>
      <c r="M16" s="2"/>
      <c r="N16" s="2"/>
      <c r="O16" s="2"/>
      <c r="P16" s="2"/>
      <c r="Q16" s="2"/>
      <c r="R16" s="2"/>
      <c r="S16" s="2"/>
      <c r="T16" s="2"/>
      <c r="U16" s="2"/>
      <c r="V16" s="2"/>
      <c r="W16" s="2"/>
      <c r="X16" s="2"/>
      <c r="Y16" s="2"/>
    </row>
    <row r="17" spans="2:25" ht="30" customHeight="1">
      <c r="B17" s="2"/>
      <c r="C17" s="102" t="s">
        <v>223</v>
      </c>
      <c r="D17" s="102"/>
      <c r="E17" s="102"/>
      <c r="F17" s="102"/>
      <c r="G17" s="102"/>
      <c r="H17" s="102"/>
      <c r="I17" s="102"/>
      <c r="J17" s="102"/>
      <c r="K17" s="102"/>
      <c r="L17" s="102"/>
      <c r="M17" s="102"/>
      <c r="N17" s="102"/>
      <c r="O17" s="102"/>
      <c r="P17" s="102"/>
      <c r="Q17" s="102"/>
      <c r="R17" s="102"/>
      <c r="S17" s="102"/>
      <c r="T17" s="102"/>
      <c r="U17" s="102"/>
      <c r="V17" s="2"/>
      <c r="W17" s="2"/>
      <c r="X17" s="2"/>
      <c r="Y17" s="2"/>
    </row>
    <row r="18" spans="2:25" ht="30" customHeight="1">
      <c r="B18" s="2"/>
      <c r="C18" s="102" t="s">
        <v>11</v>
      </c>
      <c r="D18" s="102"/>
      <c r="E18" s="102"/>
      <c r="F18" s="102"/>
      <c r="G18" s="102"/>
      <c r="H18" s="102"/>
      <c r="I18" s="102"/>
      <c r="J18" s="102"/>
      <c r="K18" s="102"/>
      <c r="L18" s="102"/>
      <c r="M18" s="102"/>
      <c r="N18" s="102"/>
      <c r="O18" s="102"/>
      <c r="P18" s="102"/>
      <c r="Q18" s="102"/>
      <c r="R18" s="102"/>
      <c r="S18" s="102"/>
      <c r="T18" s="102"/>
      <c r="U18" s="102"/>
      <c r="V18" s="2"/>
      <c r="W18" s="2"/>
      <c r="X18" s="2"/>
      <c r="Y18" s="2"/>
    </row>
    <row r="19" spans="2:25" ht="30" customHeight="1">
      <c r="B19" s="2"/>
      <c r="C19" s="2"/>
      <c r="D19" s="2"/>
      <c r="E19" s="2"/>
      <c r="F19" s="2"/>
      <c r="G19" s="2"/>
      <c r="H19" s="2"/>
      <c r="I19" s="2"/>
      <c r="J19" s="2"/>
      <c r="K19" s="2"/>
      <c r="L19" s="2"/>
      <c r="M19" s="2"/>
      <c r="N19" s="2"/>
      <c r="O19" s="2"/>
      <c r="P19" s="173"/>
      <c r="Q19" s="173"/>
      <c r="R19" s="173"/>
      <c r="S19" s="173"/>
      <c r="T19" s="173"/>
      <c r="U19" s="173"/>
      <c r="V19" s="173"/>
      <c r="W19" s="173"/>
      <c r="X19" s="173"/>
      <c r="Y19" s="2"/>
    </row>
    <row r="20" spans="2:25" ht="14.25" customHeight="1">
      <c r="B20" s="2"/>
      <c r="C20" s="2"/>
      <c r="D20" s="2"/>
      <c r="E20" s="2"/>
      <c r="F20" s="2"/>
      <c r="G20" s="2"/>
      <c r="H20" s="2"/>
      <c r="I20" s="2"/>
      <c r="J20" s="2"/>
      <c r="K20" s="2"/>
      <c r="L20" s="2"/>
      <c r="M20" s="3" t="s">
        <v>0</v>
      </c>
      <c r="N20" s="2"/>
      <c r="O20" s="2"/>
      <c r="P20" s="2"/>
      <c r="Q20" s="2"/>
      <c r="R20" s="2"/>
      <c r="S20" s="2"/>
      <c r="T20" s="2"/>
      <c r="U20" s="2"/>
      <c r="V20" s="2"/>
      <c r="W20" s="2"/>
      <c r="X20" s="2"/>
      <c r="Y20" s="2"/>
    </row>
    <row r="21" spans="2:25" ht="14.25" customHeight="1" thickBot="1">
      <c r="B21" s="2"/>
      <c r="C21" s="2"/>
      <c r="D21" s="2"/>
      <c r="E21" s="2"/>
      <c r="F21" s="2"/>
      <c r="G21" s="2"/>
      <c r="H21" s="2"/>
      <c r="I21" s="2"/>
      <c r="J21" s="2"/>
      <c r="K21" s="2"/>
      <c r="L21" s="2"/>
      <c r="M21" s="2"/>
      <c r="N21" s="2"/>
      <c r="O21" s="2"/>
      <c r="P21" s="2"/>
      <c r="Q21" s="2"/>
      <c r="R21" s="2"/>
      <c r="S21" s="2"/>
      <c r="T21" s="2"/>
      <c r="U21" s="2"/>
      <c r="V21" s="2"/>
      <c r="W21" s="2"/>
      <c r="X21" s="2"/>
      <c r="Y21" s="2"/>
    </row>
    <row r="22" spans="2:25" ht="20.25" customHeight="1">
      <c r="B22" s="174" t="s">
        <v>2</v>
      </c>
      <c r="C22" s="175"/>
      <c r="D22" s="176"/>
      <c r="E22" s="182" t="s">
        <v>224</v>
      </c>
      <c r="F22" s="183"/>
      <c r="G22" s="183"/>
      <c r="H22" s="183"/>
      <c r="I22" s="183"/>
      <c r="J22" s="183"/>
      <c r="K22" s="184"/>
      <c r="L22" s="191" t="s">
        <v>1</v>
      </c>
      <c r="M22" s="175"/>
      <c r="N22" s="175"/>
      <c r="O22" s="175"/>
      <c r="P22" s="175"/>
      <c r="Q22" s="175"/>
      <c r="R22" s="175"/>
      <c r="S22" s="175"/>
      <c r="T22" s="175"/>
      <c r="U22" s="175"/>
      <c r="V22" s="175"/>
      <c r="W22" s="175"/>
      <c r="X22" s="175"/>
      <c r="Y22" s="192"/>
    </row>
    <row r="23" spans="2:25" ht="13.5">
      <c r="B23" s="177"/>
      <c r="C23" s="163"/>
      <c r="D23" s="178"/>
      <c r="E23" s="185"/>
      <c r="F23" s="186"/>
      <c r="G23" s="186"/>
      <c r="H23" s="186"/>
      <c r="I23" s="186"/>
      <c r="J23" s="186"/>
      <c r="K23" s="187"/>
      <c r="L23" s="193" t="s">
        <v>116</v>
      </c>
      <c r="M23" s="194"/>
      <c r="N23" s="194"/>
      <c r="O23" s="194"/>
      <c r="P23" s="194"/>
      <c r="Q23" s="194"/>
      <c r="R23" s="194"/>
      <c r="S23" s="194"/>
      <c r="T23" s="194"/>
      <c r="U23" s="194"/>
      <c r="V23" s="194"/>
      <c r="W23" s="194"/>
      <c r="X23" s="194"/>
      <c r="Y23" s="195"/>
    </row>
    <row r="24" spans="2:25" ht="13.5">
      <c r="B24" s="179"/>
      <c r="C24" s="180"/>
      <c r="D24" s="181"/>
      <c r="E24" s="188"/>
      <c r="F24" s="189"/>
      <c r="G24" s="189"/>
      <c r="H24" s="189"/>
      <c r="I24" s="189"/>
      <c r="J24" s="189"/>
      <c r="K24" s="190"/>
      <c r="L24" s="196"/>
      <c r="M24" s="197"/>
      <c r="N24" s="197"/>
      <c r="O24" s="197"/>
      <c r="P24" s="197"/>
      <c r="Q24" s="197"/>
      <c r="R24" s="197"/>
      <c r="S24" s="197"/>
      <c r="T24" s="197"/>
      <c r="U24" s="197"/>
      <c r="V24" s="197"/>
      <c r="W24" s="197"/>
      <c r="X24" s="197"/>
      <c r="Y24" s="198"/>
    </row>
    <row r="25" spans="2:25" ht="13.5">
      <c r="B25" s="199" t="s">
        <v>4</v>
      </c>
      <c r="C25" s="200"/>
      <c r="D25" s="201"/>
      <c r="E25" s="202" t="str">
        <f>'一括記入シート（最初に記入してください）'!B34&amp;"業務　"&amp;"　（"&amp;'一括記入シート（最初に記入してください）'!C42&amp;"）"</f>
        <v>測量・設計業務　　（測量・実施設計）</v>
      </c>
      <c r="F25" s="203"/>
      <c r="G25" s="203"/>
      <c r="H25" s="203"/>
      <c r="I25" s="203"/>
      <c r="J25" s="203"/>
      <c r="K25" s="203"/>
      <c r="L25" s="203"/>
      <c r="M25" s="203"/>
      <c r="N25" s="203"/>
      <c r="O25" s="203"/>
      <c r="P25" s="203"/>
      <c r="Q25" s="203"/>
      <c r="R25" s="203"/>
      <c r="S25" s="203"/>
      <c r="T25" s="203"/>
      <c r="U25" s="203"/>
      <c r="V25" s="203"/>
      <c r="W25" s="203"/>
      <c r="X25" s="203"/>
      <c r="Y25" s="204"/>
    </row>
    <row r="26" spans="2:25" ht="13.5">
      <c r="B26" s="177"/>
      <c r="C26" s="163"/>
      <c r="D26" s="178"/>
      <c r="E26" s="205"/>
      <c r="F26" s="206"/>
      <c r="G26" s="206"/>
      <c r="H26" s="206"/>
      <c r="I26" s="206"/>
      <c r="J26" s="206"/>
      <c r="K26" s="206"/>
      <c r="L26" s="206"/>
      <c r="M26" s="206"/>
      <c r="N26" s="206"/>
      <c r="O26" s="206"/>
      <c r="P26" s="206"/>
      <c r="Q26" s="206"/>
      <c r="R26" s="206"/>
      <c r="S26" s="206"/>
      <c r="T26" s="206"/>
      <c r="U26" s="206"/>
      <c r="V26" s="206"/>
      <c r="W26" s="206"/>
      <c r="X26" s="206"/>
      <c r="Y26" s="207"/>
    </row>
    <row r="27" spans="2:25" ht="13.5">
      <c r="B27" s="179"/>
      <c r="C27" s="180"/>
      <c r="D27" s="181"/>
      <c r="E27" s="208"/>
      <c r="F27" s="209"/>
      <c r="G27" s="209"/>
      <c r="H27" s="209"/>
      <c r="I27" s="209"/>
      <c r="J27" s="209"/>
      <c r="K27" s="209"/>
      <c r="L27" s="209"/>
      <c r="M27" s="209"/>
      <c r="N27" s="209"/>
      <c r="O27" s="209"/>
      <c r="P27" s="209"/>
      <c r="Q27" s="209"/>
      <c r="R27" s="209"/>
      <c r="S27" s="209"/>
      <c r="T27" s="209"/>
      <c r="U27" s="209"/>
      <c r="V27" s="209"/>
      <c r="W27" s="209"/>
      <c r="X27" s="209"/>
      <c r="Y27" s="210"/>
    </row>
    <row r="28" spans="2:25" ht="13.5">
      <c r="B28" s="199" t="s">
        <v>5</v>
      </c>
      <c r="C28" s="200"/>
      <c r="D28" s="201"/>
      <c r="E28" s="211" t="str">
        <f>'一括記入シート（最初に記入してください）'!C36&amp;'一括記入シート（最初に記入してください）'!C37</f>
        <v>○○　○号水路東</v>
      </c>
      <c r="F28" s="212"/>
      <c r="G28" s="212"/>
      <c r="H28" s="212"/>
      <c r="I28" s="212"/>
      <c r="J28" s="212"/>
      <c r="K28" s="212"/>
      <c r="L28" s="212"/>
      <c r="M28" s="212"/>
      <c r="N28" s="212"/>
      <c r="O28" s="212"/>
      <c r="P28" s="212"/>
      <c r="Q28" s="212"/>
      <c r="R28" s="212"/>
      <c r="S28" s="212"/>
      <c r="T28" s="212"/>
      <c r="U28" s="212"/>
      <c r="V28" s="212"/>
      <c r="W28" s="212"/>
      <c r="X28" s="212"/>
      <c r="Y28" s="213"/>
    </row>
    <row r="29" spans="2:25" ht="13.5">
      <c r="B29" s="177"/>
      <c r="C29" s="163"/>
      <c r="D29" s="178"/>
      <c r="E29" s="214"/>
      <c r="F29" s="215"/>
      <c r="G29" s="215"/>
      <c r="H29" s="215"/>
      <c r="I29" s="215"/>
      <c r="J29" s="215"/>
      <c r="K29" s="215"/>
      <c r="L29" s="215"/>
      <c r="M29" s="215"/>
      <c r="N29" s="215"/>
      <c r="O29" s="215"/>
      <c r="P29" s="215"/>
      <c r="Q29" s="215"/>
      <c r="R29" s="215"/>
      <c r="S29" s="215"/>
      <c r="T29" s="215"/>
      <c r="U29" s="215"/>
      <c r="V29" s="215"/>
      <c r="W29" s="215"/>
      <c r="X29" s="215"/>
      <c r="Y29" s="216"/>
    </row>
    <row r="30" spans="2:25" ht="13.5">
      <c r="B30" s="179"/>
      <c r="C30" s="180"/>
      <c r="D30" s="181"/>
      <c r="E30" s="217"/>
      <c r="F30" s="218"/>
      <c r="G30" s="218"/>
      <c r="H30" s="218"/>
      <c r="I30" s="218"/>
      <c r="J30" s="218"/>
      <c r="K30" s="218"/>
      <c r="L30" s="218"/>
      <c r="M30" s="218"/>
      <c r="N30" s="218"/>
      <c r="O30" s="218"/>
      <c r="P30" s="218"/>
      <c r="Q30" s="218"/>
      <c r="R30" s="218"/>
      <c r="S30" s="218"/>
      <c r="T30" s="218"/>
      <c r="U30" s="218"/>
      <c r="V30" s="218"/>
      <c r="W30" s="218"/>
      <c r="X30" s="218"/>
      <c r="Y30" s="219"/>
    </row>
    <row r="31" spans="2:25" ht="13.5">
      <c r="B31" s="199" t="s">
        <v>10</v>
      </c>
      <c r="C31" s="200"/>
      <c r="D31" s="201"/>
      <c r="E31" s="220" t="s">
        <v>233</v>
      </c>
      <c r="F31" s="221"/>
      <c r="G31" s="221"/>
      <c r="H31" s="221"/>
      <c r="I31" s="221"/>
      <c r="J31" s="221"/>
      <c r="K31" s="221"/>
      <c r="L31" s="221"/>
      <c r="M31" s="221"/>
      <c r="N31" s="221"/>
      <c r="O31" s="221"/>
      <c r="P31" s="221"/>
      <c r="Q31" s="221"/>
      <c r="R31" s="221"/>
      <c r="S31" s="221"/>
      <c r="T31" s="221"/>
      <c r="U31" s="221"/>
      <c r="V31" s="221"/>
      <c r="W31" s="221"/>
      <c r="X31" s="221"/>
      <c r="Y31" s="222"/>
    </row>
    <row r="32" spans="2:25" ht="13.5">
      <c r="B32" s="177"/>
      <c r="C32" s="163"/>
      <c r="D32" s="178"/>
      <c r="E32" s="223"/>
      <c r="F32" s="224"/>
      <c r="G32" s="224"/>
      <c r="H32" s="224"/>
      <c r="I32" s="224"/>
      <c r="J32" s="224"/>
      <c r="K32" s="224"/>
      <c r="L32" s="224"/>
      <c r="M32" s="224"/>
      <c r="N32" s="224"/>
      <c r="O32" s="224"/>
      <c r="P32" s="224"/>
      <c r="Q32" s="224"/>
      <c r="R32" s="224"/>
      <c r="S32" s="224"/>
      <c r="T32" s="224"/>
      <c r="U32" s="224"/>
      <c r="V32" s="224"/>
      <c r="W32" s="224"/>
      <c r="X32" s="224"/>
      <c r="Y32" s="225"/>
    </row>
    <row r="33" spans="2:25" ht="13.5">
      <c r="B33" s="177"/>
      <c r="C33" s="163"/>
      <c r="D33" s="178"/>
      <c r="E33" s="223"/>
      <c r="F33" s="224"/>
      <c r="G33" s="224"/>
      <c r="H33" s="224"/>
      <c r="I33" s="224"/>
      <c r="J33" s="224"/>
      <c r="K33" s="224"/>
      <c r="L33" s="224"/>
      <c r="M33" s="224"/>
      <c r="N33" s="224"/>
      <c r="O33" s="224"/>
      <c r="P33" s="224"/>
      <c r="Q33" s="224"/>
      <c r="R33" s="224"/>
      <c r="S33" s="224"/>
      <c r="T33" s="224"/>
      <c r="U33" s="224"/>
      <c r="V33" s="224"/>
      <c r="W33" s="224"/>
      <c r="X33" s="224"/>
      <c r="Y33" s="225"/>
    </row>
    <row r="34" spans="2:25" ht="13.5">
      <c r="B34" s="177"/>
      <c r="C34" s="163"/>
      <c r="D34" s="178"/>
      <c r="E34" s="223"/>
      <c r="F34" s="224"/>
      <c r="G34" s="224"/>
      <c r="H34" s="224"/>
      <c r="I34" s="224"/>
      <c r="J34" s="224"/>
      <c r="K34" s="224"/>
      <c r="L34" s="224"/>
      <c r="M34" s="224"/>
      <c r="N34" s="224"/>
      <c r="O34" s="224"/>
      <c r="P34" s="224"/>
      <c r="Q34" s="224"/>
      <c r="R34" s="224"/>
      <c r="S34" s="224"/>
      <c r="T34" s="224"/>
      <c r="U34" s="224"/>
      <c r="V34" s="224"/>
      <c r="W34" s="224"/>
      <c r="X34" s="224"/>
      <c r="Y34" s="225"/>
    </row>
    <row r="35" spans="2:25" ht="19.5" customHeight="1">
      <c r="B35" s="179"/>
      <c r="C35" s="180"/>
      <c r="D35" s="181"/>
      <c r="E35" s="226" t="s">
        <v>13</v>
      </c>
      <c r="F35" s="180"/>
      <c r="G35" s="180"/>
      <c r="H35" s="180"/>
      <c r="I35" s="180"/>
      <c r="J35" s="180"/>
      <c r="K35" s="180"/>
      <c r="L35" s="180" t="s">
        <v>225</v>
      </c>
      <c r="M35" s="180"/>
      <c r="N35" s="180"/>
      <c r="O35" s="180"/>
      <c r="P35" s="180"/>
      <c r="Q35" s="180"/>
      <c r="R35" s="180"/>
      <c r="S35" s="180"/>
      <c r="T35" s="180"/>
      <c r="U35" s="180"/>
      <c r="V35" s="180"/>
      <c r="W35" s="180"/>
      <c r="X35" s="180"/>
      <c r="Y35" s="227"/>
    </row>
    <row r="36" spans="2:25" ht="13.5">
      <c r="B36" s="228"/>
      <c r="C36" s="229"/>
      <c r="D36" s="230"/>
      <c r="E36" s="234" t="s">
        <v>226</v>
      </c>
      <c r="F36" s="200"/>
      <c r="G36" s="200"/>
      <c r="H36" s="200"/>
      <c r="I36" s="201"/>
      <c r="J36" s="235" t="s">
        <v>231</v>
      </c>
      <c r="K36" s="236"/>
      <c r="L36" s="236"/>
      <c r="M36" s="236"/>
      <c r="N36" s="236"/>
      <c r="O36" s="236"/>
      <c r="P36" s="236"/>
      <c r="Q36" s="236"/>
      <c r="R36" s="236"/>
      <c r="S36" s="236"/>
      <c r="T36" s="236"/>
      <c r="U36" s="236"/>
      <c r="V36" s="236"/>
      <c r="W36" s="236"/>
      <c r="X36" s="236"/>
      <c r="Y36" s="4"/>
    </row>
    <row r="37" spans="2:25" ht="13.5">
      <c r="B37" s="231"/>
      <c r="C37" s="232"/>
      <c r="D37" s="233"/>
      <c r="E37" s="226"/>
      <c r="F37" s="180"/>
      <c r="G37" s="180"/>
      <c r="H37" s="180"/>
      <c r="I37" s="181"/>
      <c r="J37" s="237"/>
      <c r="K37" s="238"/>
      <c r="L37" s="238"/>
      <c r="M37" s="238"/>
      <c r="N37" s="238"/>
      <c r="O37" s="238"/>
      <c r="P37" s="238"/>
      <c r="Q37" s="238"/>
      <c r="R37" s="238"/>
      <c r="S37" s="238"/>
      <c r="T37" s="238"/>
      <c r="U37" s="238"/>
      <c r="V37" s="238"/>
      <c r="W37" s="238"/>
      <c r="X37" s="238"/>
      <c r="Y37" s="5"/>
    </row>
    <row r="38" spans="2:25" ht="14.25">
      <c r="B38" s="231"/>
      <c r="C38" s="232"/>
      <c r="D38" s="233"/>
      <c r="E38" s="239"/>
      <c r="F38" s="240"/>
      <c r="G38" s="240"/>
      <c r="H38" s="240"/>
      <c r="I38" s="240"/>
      <c r="J38" s="240"/>
      <c r="K38" s="240"/>
      <c r="L38" s="240"/>
      <c r="M38" s="240"/>
      <c r="N38" s="240"/>
      <c r="O38" s="240"/>
      <c r="P38" s="240"/>
      <c r="Q38" s="240"/>
      <c r="R38" s="240"/>
      <c r="S38" s="240"/>
      <c r="T38" s="240"/>
      <c r="U38" s="240"/>
      <c r="V38" s="240"/>
      <c r="W38" s="240"/>
      <c r="X38" s="240"/>
      <c r="Y38" s="241"/>
    </row>
    <row r="39" spans="2:25" ht="21.75" customHeight="1">
      <c r="B39" s="177" t="s">
        <v>7</v>
      </c>
      <c r="C39" s="163"/>
      <c r="D39" s="178"/>
      <c r="E39" s="242" t="str">
        <f>'一括記入シート（最初に記入してください）'!D46&amp;"  "&amp;'一括記入シート（最初に記入してください）'!C46</f>
        <v>○○市○○  ㈱　○○コンサルタント</v>
      </c>
      <c r="F39" s="243"/>
      <c r="G39" s="243"/>
      <c r="H39" s="243"/>
      <c r="I39" s="243"/>
      <c r="J39" s="243"/>
      <c r="K39" s="243"/>
      <c r="L39" s="243"/>
      <c r="M39" s="243"/>
      <c r="N39" s="243"/>
      <c r="O39" s="243"/>
      <c r="P39" s="243"/>
      <c r="Q39" s="243"/>
      <c r="R39" s="243"/>
      <c r="S39" s="243"/>
      <c r="T39" s="243"/>
      <c r="U39" s="243"/>
      <c r="V39" s="243"/>
      <c r="W39" s="243"/>
      <c r="X39" s="243"/>
      <c r="Y39" s="244"/>
    </row>
    <row r="40" spans="2:25" ht="21.75" customHeight="1">
      <c r="B40" s="177" t="s">
        <v>6</v>
      </c>
      <c r="C40" s="163"/>
      <c r="D40" s="178"/>
      <c r="E40" s="242" t="str">
        <f>'一括記入シート（最初に記入してください）'!D47&amp;"  "&amp;'一括記入シート（最初に記入してください）'!C47</f>
        <v>○○市△△  ㈱　△△測量設計</v>
      </c>
      <c r="F40" s="243"/>
      <c r="G40" s="243"/>
      <c r="H40" s="243"/>
      <c r="I40" s="243"/>
      <c r="J40" s="243"/>
      <c r="K40" s="243"/>
      <c r="L40" s="243"/>
      <c r="M40" s="243"/>
      <c r="N40" s="243"/>
      <c r="O40" s="243"/>
      <c r="P40" s="243"/>
      <c r="Q40" s="243"/>
      <c r="R40" s="243"/>
      <c r="S40" s="243"/>
      <c r="T40" s="243"/>
      <c r="U40" s="243"/>
      <c r="V40" s="243"/>
      <c r="W40" s="243"/>
      <c r="X40" s="243"/>
      <c r="Y40" s="244"/>
    </row>
    <row r="41" spans="2:25" ht="21.75" customHeight="1">
      <c r="B41" s="177" t="s">
        <v>228</v>
      </c>
      <c r="C41" s="245"/>
      <c r="D41" s="246"/>
      <c r="E41" s="242" t="str">
        <f>'一括記入シート（最初に記入してください）'!D48&amp;"  "&amp;'一括記入シート（最初に記入してください）'!C48</f>
        <v>○○市□□  ㈲　□□技研</v>
      </c>
      <c r="F41" s="243"/>
      <c r="G41" s="243"/>
      <c r="H41" s="243"/>
      <c r="I41" s="243"/>
      <c r="J41" s="243"/>
      <c r="K41" s="243"/>
      <c r="L41" s="243"/>
      <c r="M41" s="243"/>
      <c r="N41" s="243"/>
      <c r="O41" s="243"/>
      <c r="P41" s="243"/>
      <c r="Q41" s="243"/>
      <c r="R41" s="243"/>
      <c r="S41" s="243"/>
      <c r="T41" s="243"/>
      <c r="U41" s="243"/>
      <c r="V41" s="243"/>
      <c r="W41" s="243"/>
      <c r="X41" s="243"/>
      <c r="Y41" s="244"/>
    </row>
    <row r="42" spans="2:25" ht="21.75" customHeight="1">
      <c r="B42" s="177" t="s">
        <v>3</v>
      </c>
      <c r="C42" s="163"/>
      <c r="D42" s="178"/>
      <c r="E42" s="242" t="str">
        <f>'一括記入シート（最初に記入してください）'!D49&amp;"  "&amp;'一括記入シート（最初に記入してください）'!C49</f>
        <v>××町××  ㈱　××設計社</v>
      </c>
      <c r="F42" s="243"/>
      <c r="G42" s="243"/>
      <c r="H42" s="243"/>
      <c r="I42" s="243"/>
      <c r="J42" s="243"/>
      <c r="K42" s="243"/>
      <c r="L42" s="243"/>
      <c r="M42" s="243"/>
      <c r="N42" s="243"/>
      <c r="O42" s="243"/>
      <c r="P42" s="243"/>
      <c r="Q42" s="243"/>
      <c r="R42" s="243"/>
      <c r="S42" s="243"/>
      <c r="T42" s="243"/>
      <c r="U42" s="243"/>
      <c r="V42" s="243"/>
      <c r="W42" s="243"/>
      <c r="X42" s="243"/>
      <c r="Y42" s="244"/>
    </row>
    <row r="43" spans="2:25" ht="21.75" customHeight="1">
      <c r="B43" s="177"/>
      <c r="C43" s="163"/>
      <c r="D43" s="178"/>
      <c r="E43" s="242" t="str">
        <f>'一括記入シート（最初に記入してください）'!D50&amp;"  "&amp;'一括記入シート（最初に記入してください）'!C50</f>
        <v>  </v>
      </c>
      <c r="F43" s="243"/>
      <c r="G43" s="243"/>
      <c r="H43" s="243"/>
      <c r="I43" s="243"/>
      <c r="J43" s="243"/>
      <c r="K43" s="243"/>
      <c r="L43" s="243"/>
      <c r="M43" s="243"/>
      <c r="N43" s="243"/>
      <c r="O43" s="243"/>
      <c r="P43" s="243"/>
      <c r="Q43" s="243"/>
      <c r="R43" s="243"/>
      <c r="S43" s="243"/>
      <c r="T43" s="243"/>
      <c r="U43" s="243"/>
      <c r="V43" s="243"/>
      <c r="W43" s="243"/>
      <c r="X43" s="243"/>
      <c r="Y43" s="244"/>
    </row>
    <row r="44" spans="2:25" ht="13.5">
      <c r="B44" s="177" t="s">
        <v>229</v>
      </c>
      <c r="C44" s="163"/>
      <c r="D44" s="178"/>
      <c r="E44" s="234" t="s">
        <v>227</v>
      </c>
      <c r="F44" s="200"/>
      <c r="G44" s="200"/>
      <c r="H44" s="200"/>
      <c r="I44" s="201"/>
      <c r="J44" s="235" t="s">
        <v>9</v>
      </c>
      <c r="K44" s="236"/>
      <c r="L44" s="236"/>
      <c r="M44" s="236"/>
      <c r="N44" s="236"/>
      <c r="O44" s="236"/>
      <c r="P44" s="236"/>
      <c r="Q44" s="236"/>
      <c r="R44" s="236"/>
      <c r="S44" s="236"/>
      <c r="T44" s="236"/>
      <c r="U44" s="236"/>
      <c r="V44" s="236"/>
      <c r="W44" s="236"/>
      <c r="X44" s="236"/>
      <c r="Y44" s="113"/>
    </row>
    <row r="45" spans="2:25" ht="13.5">
      <c r="B45" s="177" t="s">
        <v>230</v>
      </c>
      <c r="C45" s="163"/>
      <c r="D45" s="178"/>
      <c r="E45" s="226"/>
      <c r="F45" s="180"/>
      <c r="G45" s="180"/>
      <c r="H45" s="180"/>
      <c r="I45" s="181"/>
      <c r="J45" s="237"/>
      <c r="K45" s="238"/>
      <c r="L45" s="238"/>
      <c r="M45" s="238"/>
      <c r="N45" s="238"/>
      <c r="O45" s="238"/>
      <c r="P45" s="238"/>
      <c r="Q45" s="238"/>
      <c r="R45" s="238"/>
      <c r="S45" s="238"/>
      <c r="T45" s="238"/>
      <c r="U45" s="238"/>
      <c r="V45" s="238"/>
      <c r="W45" s="238"/>
      <c r="X45" s="238"/>
      <c r="Y45" s="112"/>
    </row>
    <row r="46" spans="2:25" ht="20.25" customHeight="1">
      <c r="B46" s="177"/>
      <c r="C46" s="163"/>
      <c r="D46" s="178"/>
      <c r="E46" s="115" t="s">
        <v>232</v>
      </c>
      <c r="F46" s="8"/>
      <c r="G46" s="8"/>
      <c r="H46" s="8"/>
      <c r="I46" s="8"/>
      <c r="J46" s="8"/>
      <c r="K46" s="8"/>
      <c r="L46" s="8"/>
      <c r="M46" s="8"/>
      <c r="N46" s="8"/>
      <c r="O46" s="8"/>
      <c r="P46" s="8"/>
      <c r="Q46" s="8"/>
      <c r="R46" s="8"/>
      <c r="S46" s="8"/>
      <c r="T46" s="8"/>
      <c r="U46" s="8"/>
      <c r="V46" s="8"/>
      <c r="W46" s="8"/>
      <c r="X46" s="8"/>
      <c r="Y46" s="114"/>
    </row>
    <row r="47" spans="2:25" ht="15" customHeight="1">
      <c r="B47" s="177"/>
      <c r="C47" s="163"/>
      <c r="D47" s="178"/>
      <c r="E47" s="247" t="s">
        <v>12</v>
      </c>
      <c r="F47" s="248"/>
      <c r="G47" s="248"/>
      <c r="H47" s="248"/>
      <c r="I47" s="248"/>
      <c r="J47" s="248"/>
      <c r="K47" s="248"/>
      <c r="L47" s="248"/>
      <c r="M47" s="248"/>
      <c r="N47" s="248"/>
      <c r="O47" s="248"/>
      <c r="P47" s="248"/>
      <c r="Q47" s="248"/>
      <c r="R47" s="248"/>
      <c r="S47" s="248"/>
      <c r="T47" s="248"/>
      <c r="U47" s="248"/>
      <c r="V47" s="248"/>
      <c r="W47" s="248"/>
      <c r="X47" s="248"/>
      <c r="Y47" s="249"/>
    </row>
    <row r="48" spans="2:25" ht="17.25" customHeight="1">
      <c r="B48" s="231"/>
      <c r="C48" s="232"/>
      <c r="D48" s="233"/>
      <c r="E48" s="250"/>
      <c r="F48" s="248"/>
      <c r="G48" s="248"/>
      <c r="H48" s="248"/>
      <c r="I48" s="248"/>
      <c r="J48" s="248"/>
      <c r="K48" s="248"/>
      <c r="L48" s="248"/>
      <c r="M48" s="248"/>
      <c r="N48" s="248"/>
      <c r="O48" s="248"/>
      <c r="P48" s="248"/>
      <c r="Q48" s="248"/>
      <c r="R48" s="248"/>
      <c r="S48" s="248"/>
      <c r="T48" s="248"/>
      <c r="U48" s="248"/>
      <c r="V48" s="248"/>
      <c r="W48" s="248"/>
      <c r="X48" s="248"/>
      <c r="Y48" s="249"/>
    </row>
    <row r="49" spans="2:25" ht="14.25" thickBot="1">
      <c r="B49" s="254"/>
      <c r="C49" s="255"/>
      <c r="D49" s="256"/>
      <c r="E49" s="251"/>
      <c r="F49" s="252"/>
      <c r="G49" s="252"/>
      <c r="H49" s="252"/>
      <c r="I49" s="252"/>
      <c r="J49" s="252"/>
      <c r="K49" s="252"/>
      <c r="L49" s="252"/>
      <c r="M49" s="252"/>
      <c r="N49" s="252"/>
      <c r="O49" s="252"/>
      <c r="P49" s="252"/>
      <c r="Q49" s="252"/>
      <c r="R49" s="252"/>
      <c r="S49" s="252"/>
      <c r="T49" s="252"/>
      <c r="U49" s="252"/>
      <c r="V49" s="252"/>
      <c r="W49" s="252"/>
      <c r="X49" s="252"/>
      <c r="Y49" s="253"/>
    </row>
  </sheetData>
  <sheetProtection/>
  <mergeCells count="61">
    <mergeCell ref="B46:D46"/>
    <mergeCell ref="B47:D47"/>
    <mergeCell ref="E47:Y49"/>
    <mergeCell ref="B48:D49"/>
    <mergeCell ref="B43:D43"/>
    <mergeCell ref="E43:Y43"/>
    <mergeCell ref="B44:D44"/>
    <mergeCell ref="E44:I45"/>
    <mergeCell ref="J44:X45"/>
    <mergeCell ref="B45:D45"/>
    <mergeCell ref="B40:D40"/>
    <mergeCell ref="E40:Y40"/>
    <mergeCell ref="B41:D41"/>
    <mergeCell ref="E41:Y41"/>
    <mergeCell ref="B42:D42"/>
    <mergeCell ref="E42:Y42"/>
    <mergeCell ref="B36:D38"/>
    <mergeCell ref="E36:I37"/>
    <mergeCell ref="J36:X37"/>
    <mergeCell ref="E38:Y38"/>
    <mergeCell ref="B39:D39"/>
    <mergeCell ref="E39:Y39"/>
    <mergeCell ref="B25:D27"/>
    <mergeCell ref="E25:Y27"/>
    <mergeCell ref="B28:D30"/>
    <mergeCell ref="E28:Y30"/>
    <mergeCell ref="B31:D35"/>
    <mergeCell ref="E31:Y34"/>
    <mergeCell ref="E35:K35"/>
    <mergeCell ref="L35:Y35"/>
    <mergeCell ref="P15:R15"/>
    <mergeCell ref="S15:Y15"/>
    <mergeCell ref="P19:X19"/>
    <mergeCell ref="B22:D24"/>
    <mergeCell ref="E22:K24"/>
    <mergeCell ref="L22:Y22"/>
    <mergeCell ref="L23:Y24"/>
    <mergeCell ref="V7:X9"/>
    <mergeCell ref="B8:C8"/>
    <mergeCell ref="B9:C9"/>
    <mergeCell ref="B11:O11"/>
    <mergeCell ref="S11:Y11"/>
    <mergeCell ref="P13:Y13"/>
    <mergeCell ref="P5:R6"/>
    <mergeCell ref="S5:U6"/>
    <mergeCell ref="V5:X6"/>
    <mergeCell ref="B7:C7"/>
    <mergeCell ref="D7:F9"/>
    <mergeCell ref="G7:I9"/>
    <mergeCell ref="J7:L9"/>
    <mergeCell ref="M7:O9"/>
    <mergeCell ref="P7:R9"/>
    <mergeCell ref="S7:U9"/>
    <mergeCell ref="D1:H1"/>
    <mergeCell ref="B2:M2"/>
    <mergeCell ref="D3:H3"/>
    <mergeCell ref="D4:H4"/>
    <mergeCell ref="D5:F6"/>
    <mergeCell ref="G5:I6"/>
    <mergeCell ref="J5:L6"/>
    <mergeCell ref="M5:O6"/>
  </mergeCells>
  <dataValidations count="3">
    <dataValidation type="list" allowBlank="1" showInputMessage="1" showErrorMessage="1" sqref="L23:Y24">
      <formula1>$AC$22:$AC$24</formula1>
    </dataValidation>
    <dataValidation type="list" allowBlank="1" showInputMessage="1" showErrorMessage="1" sqref="E47:Y49">
      <formula1>$AB$47:$AB$48</formula1>
    </dataValidation>
    <dataValidation type="list" allowBlank="1" showInputMessage="1" showErrorMessage="1" sqref="J44:X45 J36:X37">
      <formula1>$AB$36:$AB$37</formula1>
    </dataValidation>
  </dataValidations>
  <printOptions/>
  <pageMargins left="0.31496062992125984" right="0.31496062992125984" top="0.5511811023622047" bottom="0.35433070866141736"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1:Y37"/>
  <sheetViews>
    <sheetView zoomScalePageLayoutView="0" workbookViewId="0" topLeftCell="A31">
      <selection activeCell="R27" sqref="R27:Y27"/>
    </sheetView>
  </sheetViews>
  <sheetFormatPr defaultColWidth="9.00390625" defaultRowHeight="13.5"/>
  <cols>
    <col min="1" max="1" width="6.375" style="0" customWidth="1"/>
    <col min="2" max="25" width="3.625" style="0" customWidth="1"/>
  </cols>
  <sheetData>
    <row r="1" spans="2:10" ht="19.5" customHeight="1">
      <c r="B1" s="11"/>
      <c r="C1" s="11"/>
      <c r="D1" s="161"/>
      <c r="E1" s="161"/>
      <c r="F1" s="161"/>
      <c r="G1" s="161"/>
      <c r="H1" s="161"/>
      <c r="I1" s="12"/>
      <c r="J1" s="6"/>
    </row>
    <row r="2" spans="2:18" ht="19.5" customHeight="1">
      <c r="B2" s="1"/>
      <c r="C2" s="1"/>
      <c r="D2" s="1"/>
      <c r="E2" s="1"/>
      <c r="F2" s="1"/>
      <c r="G2" s="1"/>
      <c r="H2" s="1"/>
      <c r="I2" s="1"/>
      <c r="J2" s="1"/>
      <c r="K2" s="1"/>
      <c r="L2" s="1"/>
      <c r="M2" s="1"/>
      <c r="N2" s="1"/>
      <c r="O2" s="1"/>
      <c r="P2" s="1"/>
      <c r="Q2" s="1"/>
      <c r="R2" s="1"/>
    </row>
    <row r="3" spans="2:25" ht="24" customHeight="1">
      <c r="B3" s="257" t="s">
        <v>251</v>
      </c>
      <c r="C3" s="257"/>
      <c r="D3" s="257"/>
      <c r="E3" s="257"/>
      <c r="F3" s="257"/>
      <c r="G3" s="257"/>
      <c r="H3" s="257"/>
      <c r="I3" s="257"/>
      <c r="J3" s="257"/>
      <c r="K3" s="257"/>
      <c r="L3" s="257"/>
      <c r="M3" s="257"/>
      <c r="N3" s="257"/>
      <c r="O3" s="257"/>
      <c r="P3" s="257"/>
      <c r="Q3" s="257"/>
      <c r="R3" s="257"/>
      <c r="S3" s="257"/>
      <c r="T3" s="257"/>
      <c r="U3" s="257"/>
      <c r="V3" s="257"/>
      <c r="W3" s="257"/>
      <c r="X3" s="257"/>
      <c r="Y3" s="257"/>
    </row>
    <row r="4" spans="2:25" ht="18" customHeight="1">
      <c r="B4" s="1"/>
      <c r="C4" s="1"/>
      <c r="D4" s="1"/>
      <c r="E4" s="1"/>
      <c r="F4" s="1"/>
      <c r="G4" s="1"/>
      <c r="H4" s="1"/>
      <c r="I4" s="1"/>
      <c r="J4" s="1"/>
      <c r="K4" s="1"/>
      <c r="L4" s="1"/>
      <c r="M4" s="1"/>
      <c r="N4" s="1"/>
      <c r="O4" s="1"/>
      <c r="P4" s="1"/>
      <c r="Q4" s="1"/>
      <c r="R4" s="1"/>
      <c r="S4" s="1"/>
      <c r="T4" s="1"/>
      <c r="U4" s="1"/>
      <c r="V4" s="1"/>
      <c r="W4" s="1"/>
      <c r="X4" s="1"/>
      <c r="Y4" s="1"/>
    </row>
    <row r="5" spans="2:25" ht="13.5" customHeight="1">
      <c r="B5" s="2"/>
      <c r="C5" s="2"/>
      <c r="D5" s="2"/>
      <c r="E5" s="2"/>
      <c r="F5" s="2"/>
      <c r="G5" s="2"/>
      <c r="H5" s="2"/>
      <c r="I5" s="2"/>
      <c r="J5" s="2"/>
      <c r="K5" s="2"/>
      <c r="L5" s="2"/>
      <c r="M5" s="2"/>
      <c r="N5" s="2"/>
      <c r="O5" s="2"/>
      <c r="P5" s="258" t="s">
        <v>14</v>
      </c>
      <c r="Q5" s="258"/>
      <c r="R5" s="258"/>
      <c r="S5" s="180"/>
      <c r="T5" s="180"/>
      <c r="U5" s="180"/>
      <c r="V5" s="180"/>
      <c r="W5" s="180"/>
      <c r="X5" s="180"/>
      <c r="Y5" s="180"/>
    </row>
    <row r="6" spans="2:25" ht="13.5" customHeight="1" thickBot="1">
      <c r="B6" s="2"/>
      <c r="C6" s="2"/>
      <c r="D6" s="2"/>
      <c r="E6" s="2"/>
      <c r="F6" s="2"/>
      <c r="G6" s="2"/>
      <c r="H6" s="2"/>
      <c r="I6" s="2"/>
      <c r="J6" s="2"/>
      <c r="K6" s="2"/>
      <c r="L6" s="2"/>
      <c r="M6" s="2"/>
      <c r="N6" s="2"/>
      <c r="O6" s="2"/>
      <c r="P6" s="2"/>
      <c r="Q6" s="2"/>
      <c r="R6" s="2"/>
      <c r="S6" s="2"/>
      <c r="T6" s="2"/>
      <c r="U6" s="2"/>
      <c r="V6" s="2"/>
      <c r="W6" s="2"/>
      <c r="X6" s="2"/>
      <c r="Y6" s="2"/>
    </row>
    <row r="7" spans="2:25" ht="19.5" customHeight="1">
      <c r="B7" s="259" t="s">
        <v>15</v>
      </c>
      <c r="C7" s="260"/>
      <c r="D7" s="260"/>
      <c r="E7" s="262" t="str">
        <f>'一括記入シート（最初に記入してください）'!B34&amp;"業務"</f>
        <v>測量・設計業務</v>
      </c>
      <c r="F7" s="262"/>
      <c r="G7" s="262"/>
      <c r="H7" s="262"/>
      <c r="I7" s="262"/>
      <c r="J7" s="262"/>
      <c r="K7" s="262"/>
      <c r="L7" s="262"/>
      <c r="M7" s="262"/>
      <c r="N7" s="262"/>
      <c r="O7" s="262"/>
      <c r="P7" s="262"/>
      <c r="Q7" s="262"/>
      <c r="R7" s="262"/>
      <c r="S7" s="262"/>
      <c r="T7" s="262"/>
      <c r="U7" s="262"/>
      <c r="V7" s="262"/>
      <c r="W7" s="262"/>
      <c r="X7" s="262"/>
      <c r="Y7" s="263"/>
    </row>
    <row r="8" spans="2:25" ht="19.5" customHeight="1">
      <c r="B8" s="261"/>
      <c r="C8" s="167"/>
      <c r="D8" s="167"/>
      <c r="E8" s="264"/>
      <c r="F8" s="264"/>
      <c r="G8" s="264"/>
      <c r="H8" s="264"/>
      <c r="I8" s="264"/>
      <c r="J8" s="264"/>
      <c r="K8" s="264"/>
      <c r="L8" s="264"/>
      <c r="M8" s="264"/>
      <c r="N8" s="264"/>
      <c r="O8" s="264"/>
      <c r="P8" s="264"/>
      <c r="Q8" s="264"/>
      <c r="R8" s="264"/>
      <c r="S8" s="264"/>
      <c r="T8" s="264"/>
      <c r="U8" s="264"/>
      <c r="V8" s="264"/>
      <c r="W8" s="264"/>
      <c r="X8" s="264"/>
      <c r="Y8" s="265"/>
    </row>
    <row r="9" spans="2:25" ht="19.5" customHeight="1">
      <c r="B9" s="261"/>
      <c r="C9" s="167"/>
      <c r="D9" s="167"/>
      <c r="E9" s="266"/>
      <c r="F9" s="266"/>
      <c r="G9" s="266"/>
      <c r="H9" s="266"/>
      <c r="I9" s="266"/>
      <c r="J9" s="266"/>
      <c r="K9" s="266"/>
      <c r="L9" s="266"/>
      <c r="M9" s="266"/>
      <c r="N9" s="266"/>
      <c r="O9" s="266"/>
      <c r="P9" s="266"/>
      <c r="Q9" s="266"/>
      <c r="R9" s="266"/>
      <c r="S9" s="266"/>
      <c r="T9" s="266"/>
      <c r="U9" s="266"/>
      <c r="V9" s="266"/>
      <c r="W9" s="266"/>
      <c r="X9" s="266"/>
      <c r="Y9" s="267"/>
    </row>
    <row r="10" spans="2:25" ht="19.5" customHeight="1">
      <c r="B10" s="261" t="s">
        <v>16</v>
      </c>
      <c r="C10" s="167"/>
      <c r="D10" s="167"/>
      <c r="E10" s="268" t="str">
        <f>"長野県○○市　○○地区　○号水路東"</f>
        <v>長野県○○市　○○地区　○号水路東</v>
      </c>
      <c r="F10" s="268"/>
      <c r="G10" s="268"/>
      <c r="H10" s="268"/>
      <c r="I10" s="268"/>
      <c r="J10" s="268"/>
      <c r="K10" s="268"/>
      <c r="L10" s="268"/>
      <c r="M10" s="268"/>
      <c r="N10" s="268"/>
      <c r="O10" s="268"/>
      <c r="P10" s="268"/>
      <c r="Q10" s="268"/>
      <c r="R10" s="268"/>
      <c r="S10" s="268"/>
      <c r="T10" s="268"/>
      <c r="U10" s="268"/>
      <c r="V10" s="268"/>
      <c r="W10" s="268"/>
      <c r="X10" s="268"/>
      <c r="Y10" s="269"/>
    </row>
    <row r="11" spans="2:25" ht="19.5" customHeight="1">
      <c r="B11" s="261"/>
      <c r="C11" s="167"/>
      <c r="D11" s="167"/>
      <c r="E11" s="268"/>
      <c r="F11" s="268"/>
      <c r="G11" s="268"/>
      <c r="H11" s="268"/>
      <c r="I11" s="268"/>
      <c r="J11" s="268"/>
      <c r="K11" s="268"/>
      <c r="L11" s="268"/>
      <c r="M11" s="268"/>
      <c r="N11" s="268"/>
      <c r="O11" s="268"/>
      <c r="P11" s="268"/>
      <c r="Q11" s="268"/>
      <c r="R11" s="268"/>
      <c r="S11" s="268"/>
      <c r="T11" s="268"/>
      <c r="U11" s="268"/>
      <c r="V11" s="268"/>
      <c r="W11" s="268"/>
      <c r="X11" s="268"/>
      <c r="Y11" s="269"/>
    </row>
    <row r="12" spans="2:25" ht="19.5" customHeight="1">
      <c r="B12" s="261"/>
      <c r="C12" s="167"/>
      <c r="D12" s="167"/>
      <c r="E12" s="268"/>
      <c r="F12" s="268"/>
      <c r="G12" s="268"/>
      <c r="H12" s="268"/>
      <c r="I12" s="268"/>
      <c r="J12" s="268"/>
      <c r="K12" s="268"/>
      <c r="L12" s="268"/>
      <c r="M12" s="268"/>
      <c r="N12" s="268"/>
      <c r="O12" s="268"/>
      <c r="P12" s="268"/>
      <c r="Q12" s="268"/>
      <c r="R12" s="268"/>
      <c r="S12" s="268"/>
      <c r="T12" s="268"/>
      <c r="U12" s="268"/>
      <c r="V12" s="268"/>
      <c r="W12" s="268"/>
      <c r="X12" s="268"/>
      <c r="Y12" s="269"/>
    </row>
    <row r="13" spans="2:25" ht="19.5" customHeight="1">
      <c r="B13" s="261" t="s">
        <v>117</v>
      </c>
      <c r="C13" s="167"/>
      <c r="D13" s="167"/>
      <c r="E13" s="167" t="str">
        <f>'一括記入シート（最初に記入してください）'!C38</f>
        <v>水路</v>
      </c>
      <c r="F13" s="167"/>
      <c r="G13" s="167"/>
      <c r="H13" s="167"/>
      <c r="I13" s="167"/>
      <c r="J13" s="167"/>
      <c r="K13" s="167"/>
      <c r="L13" s="167"/>
      <c r="M13" s="167"/>
      <c r="N13" s="167" t="s">
        <v>17</v>
      </c>
      <c r="O13" s="167"/>
      <c r="P13" s="167"/>
      <c r="Q13" s="234" t="str">
        <f>"Ｌ＝○○ｍ"</f>
        <v>Ｌ＝○○ｍ</v>
      </c>
      <c r="R13" s="200"/>
      <c r="S13" s="200"/>
      <c r="T13" s="200"/>
      <c r="U13" s="200"/>
      <c r="V13" s="200"/>
      <c r="W13" s="200"/>
      <c r="X13" s="200"/>
      <c r="Y13" s="270"/>
    </row>
    <row r="14" spans="2:25" ht="19.5" customHeight="1">
      <c r="B14" s="261"/>
      <c r="C14" s="167"/>
      <c r="D14" s="167"/>
      <c r="E14" s="167"/>
      <c r="F14" s="167"/>
      <c r="G14" s="167"/>
      <c r="H14" s="167"/>
      <c r="I14" s="167"/>
      <c r="J14" s="167"/>
      <c r="K14" s="167"/>
      <c r="L14" s="167"/>
      <c r="M14" s="167"/>
      <c r="N14" s="167"/>
      <c r="O14" s="167"/>
      <c r="P14" s="167"/>
      <c r="Q14" s="271"/>
      <c r="R14" s="163"/>
      <c r="S14" s="163"/>
      <c r="T14" s="163"/>
      <c r="U14" s="163"/>
      <c r="V14" s="163"/>
      <c r="W14" s="163"/>
      <c r="X14" s="163"/>
      <c r="Y14" s="272"/>
    </row>
    <row r="15" spans="2:25" ht="19.5" customHeight="1">
      <c r="B15" s="261"/>
      <c r="C15" s="167"/>
      <c r="D15" s="167"/>
      <c r="E15" s="167"/>
      <c r="F15" s="167"/>
      <c r="G15" s="167"/>
      <c r="H15" s="167"/>
      <c r="I15" s="167"/>
      <c r="J15" s="167"/>
      <c r="K15" s="167"/>
      <c r="L15" s="167"/>
      <c r="M15" s="167"/>
      <c r="N15" s="167"/>
      <c r="O15" s="167"/>
      <c r="P15" s="167"/>
      <c r="Q15" s="226"/>
      <c r="R15" s="180"/>
      <c r="S15" s="180"/>
      <c r="T15" s="180"/>
      <c r="U15" s="180"/>
      <c r="V15" s="180"/>
      <c r="W15" s="180"/>
      <c r="X15" s="180"/>
      <c r="Y15" s="227"/>
    </row>
    <row r="16" spans="2:25" ht="19.5" customHeight="1">
      <c r="B16" s="261" t="s">
        <v>118</v>
      </c>
      <c r="C16" s="167"/>
      <c r="D16" s="167"/>
      <c r="E16" s="273" t="s">
        <v>182</v>
      </c>
      <c r="F16" s="273"/>
      <c r="G16" s="273"/>
      <c r="H16" s="273"/>
      <c r="I16" s="273"/>
      <c r="J16" s="273"/>
      <c r="K16" s="273"/>
      <c r="L16" s="273"/>
      <c r="M16" s="273"/>
      <c r="N16" s="274" t="s">
        <v>119</v>
      </c>
      <c r="O16" s="167"/>
      <c r="P16" s="167"/>
      <c r="Q16" s="167" t="str">
        <f>'一括記入シート（最初に記入してください）'!C43</f>
        <v>なし</v>
      </c>
      <c r="R16" s="167"/>
      <c r="S16" s="167"/>
      <c r="T16" s="167"/>
      <c r="U16" s="167"/>
      <c r="V16" s="167"/>
      <c r="W16" s="167"/>
      <c r="X16" s="167"/>
      <c r="Y16" s="275"/>
    </row>
    <row r="17" spans="2:25" ht="19.5" customHeight="1">
      <c r="B17" s="261"/>
      <c r="C17" s="167"/>
      <c r="D17" s="167"/>
      <c r="E17" s="273"/>
      <c r="F17" s="273"/>
      <c r="G17" s="273"/>
      <c r="H17" s="273"/>
      <c r="I17" s="273"/>
      <c r="J17" s="273"/>
      <c r="K17" s="273"/>
      <c r="L17" s="273"/>
      <c r="M17" s="273"/>
      <c r="N17" s="167"/>
      <c r="O17" s="167"/>
      <c r="P17" s="167"/>
      <c r="Q17" s="167"/>
      <c r="R17" s="167"/>
      <c r="S17" s="167"/>
      <c r="T17" s="167"/>
      <c r="U17" s="167"/>
      <c r="V17" s="167"/>
      <c r="W17" s="167"/>
      <c r="X17" s="167"/>
      <c r="Y17" s="275"/>
    </row>
    <row r="18" spans="2:25" ht="19.5" customHeight="1">
      <c r="B18" s="261"/>
      <c r="C18" s="167"/>
      <c r="D18" s="167"/>
      <c r="E18" s="273"/>
      <c r="F18" s="273"/>
      <c r="G18" s="273"/>
      <c r="H18" s="273"/>
      <c r="I18" s="273"/>
      <c r="J18" s="273"/>
      <c r="K18" s="273"/>
      <c r="L18" s="273"/>
      <c r="M18" s="273"/>
      <c r="N18" s="167"/>
      <c r="O18" s="167"/>
      <c r="P18" s="167"/>
      <c r="Q18" s="167"/>
      <c r="R18" s="167"/>
      <c r="S18" s="167"/>
      <c r="T18" s="167"/>
      <c r="U18" s="167"/>
      <c r="V18" s="167"/>
      <c r="W18" s="167"/>
      <c r="X18" s="167"/>
      <c r="Y18" s="275"/>
    </row>
    <row r="19" spans="2:25" ht="19.5" customHeight="1">
      <c r="B19" s="261" t="s">
        <v>10</v>
      </c>
      <c r="C19" s="167"/>
      <c r="D19" s="167"/>
      <c r="E19" s="276" t="s">
        <v>234</v>
      </c>
      <c r="F19" s="276"/>
      <c r="G19" s="276"/>
      <c r="H19" s="276"/>
      <c r="I19" s="276"/>
      <c r="J19" s="276"/>
      <c r="K19" s="276"/>
      <c r="L19" s="211" t="str">
        <f>'一括記入シート（最初に記入してください）'!C42</f>
        <v>測量・実施設計</v>
      </c>
      <c r="M19" s="212"/>
      <c r="N19" s="212"/>
      <c r="O19" s="212"/>
      <c r="P19" s="212"/>
      <c r="Q19" s="212"/>
      <c r="R19" s="212"/>
      <c r="S19" s="212"/>
      <c r="T19" s="212"/>
      <c r="U19" s="212"/>
      <c r="V19" s="212"/>
      <c r="W19" s="212"/>
      <c r="X19" s="212"/>
      <c r="Y19" s="213"/>
    </row>
    <row r="20" spans="2:25" ht="19.5" customHeight="1">
      <c r="B20" s="261"/>
      <c r="C20" s="167"/>
      <c r="D20" s="167"/>
      <c r="E20" s="276"/>
      <c r="F20" s="276"/>
      <c r="G20" s="276"/>
      <c r="H20" s="276"/>
      <c r="I20" s="276"/>
      <c r="J20" s="276"/>
      <c r="K20" s="276"/>
      <c r="L20" s="214"/>
      <c r="M20" s="215"/>
      <c r="N20" s="215"/>
      <c r="O20" s="215"/>
      <c r="P20" s="215"/>
      <c r="Q20" s="215"/>
      <c r="R20" s="215"/>
      <c r="S20" s="215"/>
      <c r="T20" s="215"/>
      <c r="U20" s="215"/>
      <c r="V20" s="215"/>
      <c r="W20" s="215"/>
      <c r="X20" s="215"/>
      <c r="Y20" s="216"/>
    </row>
    <row r="21" spans="2:25" ht="19.5" customHeight="1">
      <c r="B21" s="261"/>
      <c r="C21" s="167"/>
      <c r="D21" s="167"/>
      <c r="E21" s="276"/>
      <c r="F21" s="276"/>
      <c r="G21" s="276"/>
      <c r="H21" s="276"/>
      <c r="I21" s="276"/>
      <c r="J21" s="276"/>
      <c r="K21" s="276"/>
      <c r="L21" s="217"/>
      <c r="M21" s="218"/>
      <c r="N21" s="218"/>
      <c r="O21" s="218"/>
      <c r="P21" s="218"/>
      <c r="Q21" s="218"/>
      <c r="R21" s="218"/>
      <c r="S21" s="218"/>
      <c r="T21" s="218"/>
      <c r="U21" s="218"/>
      <c r="V21" s="218"/>
      <c r="W21" s="218"/>
      <c r="X21" s="218"/>
      <c r="Y21" s="219"/>
    </row>
    <row r="22" spans="2:25" ht="19.5" customHeight="1">
      <c r="B22" s="261"/>
      <c r="C22" s="167"/>
      <c r="D22" s="167"/>
      <c r="E22" s="277" t="s">
        <v>235</v>
      </c>
      <c r="F22" s="278"/>
      <c r="G22" s="278"/>
      <c r="H22" s="278"/>
      <c r="I22" s="278"/>
      <c r="J22" s="278"/>
      <c r="K22" s="279"/>
      <c r="L22" s="282" t="str">
        <f>"平成○年○月○日～平成△年△月△日"</f>
        <v>平成○年○月○日～平成△年△月△日</v>
      </c>
      <c r="M22" s="283"/>
      <c r="N22" s="283"/>
      <c r="O22" s="283"/>
      <c r="P22" s="283"/>
      <c r="Q22" s="283"/>
      <c r="R22" s="283"/>
      <c r="S22" s="283"/>
      <c r="T22" s="283"/>
      <c r="U22" s="283"/>
      <c r="V22" s="283"/>
      <c r="W22" s="283"/>
      <c r="X22" s="283"/>
      <c r="Y22" s="284"/>
    </row>
    <row r="23" spans="2:25" ht="41.25" customHeight="1">
      <c r="B23" s="261"/>
      <c r="C23" s="167"/>
      <c r="D23" s="167"/>
      <c r="E23" s="280"/>
      <c r="F23" s="171"/>
      <c r="G23" s="171"/>
      <c r="H23" s="171"/>
      <c r="I23" s="171"/>
      <c r="J23" s="171"/>
      <c r="K23" s="281"/>
      <c r="L23" s="285"/>
      <c r="M23" s="286"/>
      <c r="N23" s="286"/>
      <c r="O23" s="286"/>
      <c r="P23" s="286"/>
      <c r="Q23" s="286"/>
      <c r="R23" s="286"/>
      <c r="S23" s="286"/>
      <c r="T23" s="286"/>
      <c r="U23" s="286"/>
      <c r="V23" s="286"/>
      <c r="W23" s="286"/>
      <c r="X23" s="286"/>
      <c r="Y23" s="287"/>
    </row>
    <row r="24" spans="2:25" ht="24.75" customHeight="1">
      <c r="B24" s="14"/>
      <c r="C24" s="7"/>
      <c r="D24" s="7"/>
      <c r="E24" s="16"/>
      <c r="F24" s="16"/>
      <c r="G24" s="16"/>
      <c r="H24" s="16"/>
      <c r="I24" s="16"/>
      <c r="J24" s="18"/>
      <c r="K24" s="18"/>
      <c r="L24" s="18"/>
      <c r="M24" s="18"/>
      <c r="N24" s="18"/>
      <c r="O24" s="18"/>
      <c r="P24" s="18"/>
      <c r="Q24" s="18"/>
      <c r="R24" s="18"/>
      <c r="S24" s="18"/>
      <c r="T24" s="18"/>
      <c r="U24" s="18"/>
      <c r="V24" s="18"/>
      <c r="W24" s="18"/>
      <c r="X24" s="18"/>
      <c r="Y24" s="30"/>
    </row>
    <row r="25" spans="2:25" ht="24.75" customHeight="1">
      <c r="B25" s="15"/>
      <c r="C25" s="6" t="s">
        <v>237</v>
      </c>
      <c r="D25" s="6"/>
      <c r="E25" s="9"/>
      <c r="F25" s="9"/>
      <c r="G25" s="9"/>
      <c r="H25" s="9"/>
      <c r="I25" s="9"/>
      <c r="J25" s="8"/>
      <c r="K25" s="8"/>
      <c r="L25" s="8"/>
      <c r="M25" s="8"/>
      <c r="N25" s="8"/>
      <c r="O25" s="8"/>
      <c r="P25" s="8"/>
      <c r="Q25" s="8"/>
      <c r="R25" s="8"/>
      <c r="S25" s="8"/>
      <c r="T25" s="8"/>
      <c r="U25" s="8"/>
      <c r="V25" s="8"/>
      <c r="W25" s="8"/>
      <c r="X25" s="8"/>
      <c r="Y25" s="4"/>
    </row>
    <row r="26" spans="2:25" ht="24.75" customHeight="1">
      <c r="B26" s="15"/>
      <c r="C26" s="116" t="s">
        <v>236</v>
      </c>
      <c r="D26" s="6"/>
      <c r="E26" s="9"/>
      <c r="F26" s="9"/>
      <c r="G26" s="9"/>
      <c r="H26" s="9"/>
      <c r="I26" s="9"/>
      <c r="J26" s="8"/>
      <c r="K26" s="8"/>
      <c r="L26" s="8"/>
      <c r="M26" s="8"/>
      <c r="N26" s="8"/>
      <c r="O26" s="8"/>
      <c r="P26" s="8"/>
      <c r="Q26" s="8"/>
      <c r="R26" s="8"/>
      <c r="S26" s="8"/>
      <c r="T26" s="8"/>
      <c r="U26" s="8"/>
      <c r="V26" s="8"/>
      <c r="W26" s="8"/>
      <c r="X26" s="8"/>
      <c r="Y26" s="4"/>
    </row>
    <row r="27" spans="2:25" ht="24.75" customHeight="1">
      <c r="B27" s="15"/>
      <c r="C27" s="6"/>
      <c r="D27" s="6"/>
      <c r="E27" s="20"/>
      <c r="F27" s="20"/>
      <c r="G27" s="20"/>
      <c r="H27" s="20"/>
      <c r="I27" s="20"/>
      <c r="J27" s="20"/>
      <c r="K27" s="20"/>
      <c r="L27" s="20"/>
      <c r="M27" s="20"/>
      <c r="N27" s="20"/>
      <c r="O27" s="20"/>
      <c r="P27" s="20"/>
      <c r="Q27" s="20"/>
      <c r="R27" s="288" t="s">
        <v>238</v>
      </c>
      <c r="S27" s="288"/>
      <c r="T27" s="288"/>
      <c r="U27" s="288"/>
      <c r="V27" s="288"/>
      <c r="W27" s="288"/>
      <c r="X27" s="288"/>
      <c r="Y27" s="289"/>
    </row>
    <row r="28" spans="2:25" ht="24.75" customHeight="1">
      <c r="B28" s="17"/>
      <c r="C28" s="6" t="s">
        <v>239</v>
      </c>
      <c r="D28" s="9"/>
      <c r="E28" s="20"/>
      <c r="F28" s="20"/>
      <c r="G28" s="20"/>
      <c r="H28" s="20"/>
      <c r="I28" s="20"/>
      <c r="J28" s="20"/>
      <c r="K28" s="20"/>
      <c r="L28" s="20"/>
      <c r="M28" s="20"/>
      <c r="N28" s="20"/>
      <c r="O28" s="20"/>
      <c r="P28" s="20"/>
      <c r="Q28" s="20"/>
      <c r="R28" s="20"/>
      <c r="S28" s="20"/>
      <c r="T28" s="20"/>
      <c r="U28" s="20"/>
      <c r="V28" s="20"/>
      <c r="W28" s="20"/>
      <c r="X28" s="20"/>
      <c r="Y28" s="21"/>
    </row>
    <row r="29" spans="2:25" ht="24.75" customHeight="1">
      <c r="B29" s="15"/>
      <c r="D29" s="6"/>
      <c r="E29" s="20"/>
      <c r="F29" s="20"/>
      <c r="G29" s="20"/>
      <c r="H29" s="20"/>
      <c r="I29" s="20"/>
      <c r="J29" s="20"/>
      <c r="K29" s="20"/>
      <c r="L29" s="20"/>
      <c r="M29" s="20"/>
      <c r="N29" s="20"/>
      <c r="O29" s="20"/>
      <c r="P29" s="20"/>
      <c r="Q29" s="20"/>
      <c r="R29" s="20"/>
      <c r="S29" s="20"/>
      <c r="T29" s="20"/>
      <c r="U29" s="20"/>
      <c r="V29" s="20"/>
      <c r="W29" s="20"/>
      <c r="X29" s="20"/>
      <c r="Y29" s="21"/>
    </row>
    <row r="30" spans="2:25" ht="24.75" customHeight="1">
      <c r="B30" s="17"/>
      <c r="C30" s="9"/>
      <c r="D30" s="290" t="str">
        <f>VLOOKUP(E32,'一括記入シート（最初に記入してください）'!C46:D50,2,FALSE)</f>
        <v>○○市□□</v>
      </c>
      <c r="E30" s="290"/>
      <c r="F30" s="290"/>
      <c r="G30" s="290"/>
      <c r="H30" s="290"/>
      <c r="I30" s="290"/>
      <c r="J30" s="290"/>
      <c r="K30" s="290"/>
      <c r="L30" s="290"/>
      <c r="M30" s="290"/>
      <c r="N30" s="290"/>
      <c r="O30" s="290"/>
      <c r="P30" s="290"/>
      <c r="Q30" s="290"/>
      <c r="R30" s="290"/>
      <c r="S30" s="290"/>
      <c r="T30" s="290"/>
      <c r="U30" s="20"/>
      <c r="V30" s="20"/>
      <c r="W30" s="20"/>
      <c r="X30" s="20"/>
      <c r="Y30" s="21"/>
    </row>
    <row r="31" spans="2:25" ht="6.75" customHeight="1">
      <c r="B31" s="17"/>
      <c r="C31" s="9"/>
      <c r="D31" s="9"/>
      <c r="E31" s="20"/>
      <c r="F31" s="20"/>
      <c r="G31" s="20"/>
      <c r="H31" s="20"/>
      <c r="I31" s="20"/>
      <c r="J31" s="20"/>
      <c r="K31" s="20"/>
      <c r="L31" s="20"/>
      <c r="M31" s="20"/>
      <c r="N31" s="20"/>
      <c r="O31" s="20"/>
      <c r="P31" s="20"/>
      <c r="Q31" s="20"/>
      <c r="R31" s="20"/>
      <c r="S31" s="20"/>
      <c r="T31" s="20"/>
      <c r="U31" s="20"/>
      <c r="V31" s="20"/>
      <c r="W31" s="20"/>
      <c r="X31" s="20"/>
      <c r="Y31" s="21"/>
    </row>
    <row r="32" spans="2:25" ht="24.75" customHeight="1">
      <c r="B32" s="17"/>
      <c r="C32" s="9"/>
      <c r="E32" s="8" t="str">
        <f>'一括記入シート（最初に記入してください）'!F61</f>
        <v>㈲　□□技研</v>
      </c>
      <c r="F32" s="8"/>
      <c r="G32" s="8"/>
      <c r="H32" s="8"/>
      <c r="I32" s="8" t="s">
        <v>240</v>
      </c>
      <c r="J32" s="8"/>
      <c r="K32" s="8"/>
      <c r="L32" s="8"/>
      <c r="M32" s="8"/>
      <c r="N32" s="8"/>
      <c r="O32" s="8"/>
      <c r="P32" s="8"/>
      <c r="Q32" s="8"/>
      <c r="R32" s="8"/>
      <c r="S32" s="8"/>
      <c r="T32" s="8"/>
      <c r="U32" s="8"/>
      <c r="V32" s="8"/>
      <c r="W32" s="20"/>
      <c r="X32" s="20"/>
      <c r="Y32" s="21"/>
    </row>
    <row r="33" spans="2:25" ht="24.75" customHeight="1">
      <c r="B33" s="17"/>
      <c r="C33" s="9"/>
      <c r="D33" s="9"/>
      <c r="E33" s="10"/>
      <c r="F33" s="10"/>
      <c r="G33" s="10"/>
      <c r="H33" s="10"/>
      <c r="I33" s="10"/>
      <c r="J33" s="10"/>
      <c r="K33" s="10"/>
      <c r="L33" s="10"/>
      <c r="M33" s="10"/>
      <c r="N33" s="10"/>
      <c r="O33" s="10"/>
      <c r="P33" s="10"/>
      <c r="Q33" s="10"/>
      <c r="R33" s="10"/>
      <c r="S33" s="10"/>
      <c r="T33" s="10"/>
      <c r="U33" s="10"/>
      <c r="V33" s="10"/>
      <c r="W33" s="10"/>
      <c r="X33" s="10"/>
      <c r="Y33" s="22"/>
    </row>
    <row r="34" spans="2:25" ht="24.75" customHeight="1">
      <c r="B34" s="17"/>
      <c r="C34" s="9"/>
      <c r="D34" s="9"/>
      <c r="E34" s="26"/>
      <c r="F34" s="26"/>
      <c r="G34" s="26"/>
      <c r="H34" s="26"/>
      <c r="I34" s="26"/>
      <c r="J34" s="291" t="s">
        <v>18</v>
      </c>
      <c r="K34" s="291"/>
      <c r="L34" s="291"/>
      <c r="M34" s="291"/>
      <c r="N34" s="291"/>
      <c r="O34" s="291" t="str">
        <f>'一括記入シート（最初に記入してください）'!C27</f>
        <v>○○地区保全会</v>
      </c>
      <c r="P34" s="291"/>
      <c r="Q34" s="291"/>
      <c r="R34" s="291"/>
      <c r="S34" s="291"/>
      <c r="T34" s="291"/>
      <c r="U34" s="291"/>
      <c r="V34" s="291"/>
      <c r="W34" s="291"/>
      <c r="X34" s="26"/>
      <c r="Y34" s="27"/>
    </row>
    <row r="35" spans="2:25" ht="6" customHeight="1">
      <c r="B35" s="15"/>
      <c r="C35" s="6"/>
      <c r="D35" s="6"/>
      <c r="E35" s="26"/>
      <c r="F35" s="26"/>
      <c r="G35" s="26"/>
      <c r="H35" s="26"/>
      <c r="I35" s="26"/>
      <c r="J35" s="20"/>
      <c r="K35" s="20"/>
      <c r="L35" s="20"/>
      <c r="M35" s="20"/>
      <c r="N35" s="20"/>
      <c r="O35" s="20"/>
      <c r="P35" s="20"/>
      <c r="Q35" s="20"/>
      <c r="R35" s="20"/>
      <c r="S35" s="20"/>
      <c r="T35" s="20"/>
      <c r="U35" s="20"/>
      <c r="V35" s="20"/>
      <c r="W35" s="26"/>
      <c r="X35" s="26"/>
      <c r="Y35" s="27"/>
    </row>
    <row r="36" spans="2:25" ht="24.75" customHeight="1">
      <c r="B36" s="15"/>
      <c r="C36" s="6"/>
      <c r="D36" s="6"/>
      <c r="E36" s="26"/>
      <c r="F36" s="26"/>
      <c r="G36" s="26"/>
      <c r="H36" s="26"/>
      <c r="I36" s="26"/>
      <c r="J36" s="291" t="s">
        <v>20</v>
      </c>
      <c r="K36" s="291"/>
      <c r="L36" s="291"/>
      <c r="M36" s="291"/>
      <c r="N36" s="291"/>
      <c r="O36" s="291" t="str">
        <f>'一括記入シート（最初に記入してください）'!C28&amp;"　　"&amp;'一括記入シート（最初に記入してください）'!C29</f>
        <v>会長　　○○　○○</v>
      </c>
      <c r="P36" s="291"/>
      <c r="Q36" s="291"/>
      <c r="R36" s="291"/>
      <c r="S36" s="291"/>
      <c r="T36" s="291"/>
      <c r="U36" s="291"/>
      <c r="V36" s="20"/>
      <c r="W36" s="26" t="s">
        <v>21</v>
      </c>
      <c r="X36" s="26"/>
      <c r="Y36" s="27"/>
    </row>
    <row r="37" spans="2:25" ht="24.75" customHeight="1" thickBot="1">
      <c r="B37" s="24"/>
      <c r="C37" s="25"/>
      <c r="D37" s="25"/>
      <c r="E37" s="28"/>
      <c r="F37" s="28"/>
      <c r="G37" s="28"/>
      <c r="H37" s="28"/>
      <c r="I37" s="28"/>
      <c r="J37" s="28"/>
      <c r="K37" s="28"/>
      <c r="L37" s="28"/>
      <c r="M37" s="28"/>
      <c r="N37" s="28"/>
      <c r="O37" s="28"/>
      <c r="P37" s="28"/>
      <c r="Q37" s="28"/>
      <c r="R37" s="28"/>
      <c r="S37" s="28"/>
      <c r="T37" s="28"/>
      <c r="U37" s="28"/>
      <c r="V37" s="28"/>
      <c r="W37" s="28"/>
      <c r="X37" s="28"/>
      <c r="Y37" s="29"/>
    </row>
  </sheetData>
  <sheetProtection/>
  <mergeCells count="27">
    <mergeCell ref="R27:Y27"/>
    <mergeCell ref="D30:T30"/>
    <mergeCell ref="J34:N34"/>
    <mergeCell ref="O34:W34"/>
    <mergeCell ref="J36:N36"/>
    <mergeCell ref="O36:U36"/>
    <mergeCell ref="B16:D18"/>
    <mergeCell ref="E16:M18"/>
    <mergeCell ref="N16:P18"/>
    <mergeCell ref="Q16:Y18"/>
    <mergeCell ref="B19:D23"/>
    <mergeCell ref="E19:K21"/>
    <mergeCell ref="L19:Y21"/>
    <mergeCell ref="E22:K23"/>
    <mergeCell ref="L22:Y23"/>
    <mergeCell ref="B10:D12"/>
    <mergeCell ref="E10:Y12"/>
    <mergeCell ref="B13:D15"/>
    <mergeCell ref="E13:M15"/>
    <mergeCell ref="N13:P15"/>
    <mergeCell ref="Q13:Y15"/>
    <mergeCell ref="D1:H1"/>
    <mergeCell ref="B3:Y3"/>
    <mergeCell ref="P5:R5"/>
    <mergeCell ref="S5:Y5"/>
    <mergeCell ref="B7:D9"/>
    <mergeCell ref="E7:Y9"/>
  </mergeCells>
  <dataValidations count="2">
    <dataValidation type="list" allowBlank="1" showInputMessage="1" showErrorMessage="1" sqref="E34">
      <formula1>$AB$34:$AB$34</formula1>
    </dataValidation>
    <dataValidation type="list" allowBlank="1" showInputMessage="1" showErrorMessage="1" sqref="J24">
      <formula1>$AB$24:$AB$25</formula1>
    </dataValidation>
  </dataValidations>
  <printOptions/>
  <pageMargins left="0.31496062992125984" right="0.31496062992125984" top="0.5511811023622047" bottom="0.35433070866141736"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B6:K46"/>
  <sheetViews>
    <sheetView zoomScalePageLayoutView="0" workbookViewId="0" topLeftCell="A19">
      <selection activeCell="I10" sqref="I10:K10"/>
    </sheetView>
  </sheetViews>
  <sheetFormatPr defaultColWidth="9.00390625" defaultRowHeight="13.5"/>
  <cols>
    <col min="1" max="1" width="5.375" style="0" customWidth="1"/>
  </cols>
  <sheetData>
    <row r="6" spans="2:11" ht="13.5">
      <c r="B6" s="34" t="s">
        <v>83</v>
      </c>
      <c r="C6" s="34" t="s">
        <v>71</v>
      </c>
      <c r="D6" s="34"/>
      <c r="E6" s="34"/>
      <c r="F6" s="34"/>
      <c r="G6" s="34"/>
      <c r="H6" s="34"/>
      <c r="I6" s="34"/>
      <c r="J6" s="34"/>
      <c r="K6" s="34"/>
    </row>
    <row r="7" spans="2:11" ht="13.5">
      <c r="B7" s="34"/>
      <c r="C7" s="34"/>
      <c r="D7" s="34"/>
      <c r="E7" s="34"/>
      <c r="F7" s="34"/>
      <c r="G7" s="34"/>
      <c r="H7" s="34"/>
      <c r="I7" s="34"/>
      <c r="J7" s="34"/>
      <c r="K7" s="34"/>
    </row>
    <row r="8" spans="2:11" ht="24">
      <c r="B8" s="100" t="s">
        <v>84</v>
      </c>
      <c r="C8" s="87"/>
      <c r="D8" s="87"/>
      <c r="E8" s="87"/>
      <c r="F8" s="87"/>
      <c r="G8" s="87"/>
      <c r="H8" s="87"/>
      <c r="I8" s="87"/>
      <c r="J8" s="87"/>
      <c r="K8" s="87"/>
    </row>
    <row r="9" spans="2:11" ht="13.5">
      <c r="B9" s="34"/>
      <c r="C9" s="34"/>
      <c r="D9" s="34"/>
      <c r="E9" s="34"/>
      <c r="F9" s="34"/>
      <c r="G9" s="34"/>
      <c r="H9" s="34"/>
      <c r="I9" s="34"/>
      <c r="J9" s="34"/>
      <c r="K9" s="34"/>
    </row>
    <row r="10" spans="2:11" ht="13.5">
      <c r="B10" s="34"/>
      <c r="C10" s="34"/>
      <c r="D10" s="34"/>
      <c r="E10" s="34"/>
      <c r="F10" s="34"/>
      <c r="G10" s="34"/>
      <c r="H10" s="34"/>
      <c r="I10" s="292" t="s">
        <v>253</v>
      </c>
      <c r="J10" s="293"/>
      <c r="K10" s="293"/>
    </row>
    <row r="11" spans="2:11" ht="13.5">
      <c r="B11" s="34"/>
      <c r="C11" s="34"/>
      <c r="D11" s="34"/>
      <c r="E11" s="34"/>
      <c r="F11" s="34"/>
      <c r="G11" s="34"/>
      <c r="H11" s="34"/>
      <c r="I11" s="34"/>
      <c r="J11" s="34"/>
      <c r="K11" s="34"/>
    </row>
    <row r="12" spans="2:11" ht="13.5">
      <c r="B12" s="34"/>
      <c r="C12" s="34"/>
      <c r="D12" s="34"/>
      <c r="E12" s="34"/>
      <c r="F12" s="34"/>
      <c r="G12" s="34"/>
      <c r="H12" s="34"/>
      <c r="I12" s="34"/>
      <c r="J12" s="34"/>
      <c r="K12" s="34"/>
    </row>
    <row r="13" spans="2:11" ht="17.25">
      <c r="B13" s="88"/>
      <c r="C13" s="34"/>
      <c r="D13" s="34"/>
      <c r="E13" s="34"/>
      <c r="F13" s="34" t="s">
        <v>85</v>
      </c>
      <c r="G13" s="34"/>
      <c r="H13" s="34"/>
      <c r="I13" s="34"/>
      <c r="J13" s="34"/>
      <c r="K13" s="34"/>
    </row>
    <row r="14" spans="2:11" ht="13.5">
      <c r="B14" s="34"/>
      <c r="C14" s="34"/>
      <c r="D14" s="34"/>
      <c r="E14" s="34"/>
      <c r="F14" s="34"/>
      <c r="G14" s="34"/>
      <c r="H14" s="34"/>
      <c r="I14" s="34"/>
      <c r="J14" s="34"/>
      <c r="K14" s="34"/>
    </row>
    <row r="15" spans="2:11" ht="17.25">
      <c r="B15" s="34"/>
      <c r="C15" s="34"/>
      <c r="D15" s="34"/>
      <c r="E15" s="294" t="s">
        <v>86</v>
      </c>
      <c r="F15" s="294"/>
      <c r="G15" s="34"/>
      <c r="H15" s="34"/>
      <c r="I15" s="34"/>
      <c r="J15" s="34"/>
      <c r="K15" s="34"/>
    </row>
    <row r="16" spans="2:11" ht="13.5">
      <c r="B16" s="34"/>
      <c r="C16" s="34"/>
      <c r="D16" s="34"/>
      <c r="E16" s="34"/>
      <c r="F16" s="295" t="s">
        <v>87</v>
      </c>
      <c r="G16" s="295"/>
      <c r="H16" s="34"/>
      <c r="I16" s="34"/>
      <c r="J16" s="34"/>
      <c r="K16" s="34"/>
    </row>
    <row r="17" spans="2:11" ht="13.5">
      <c r="B17" s="34"/>
      <c r="C17" s="34"/>
      <c r="D17" s="34"/>
      <c r="E17" s="34"/>
      <c r="F17" s="295" t="s">
        <v>88</v>
      </c>
      <c r="G17" s="295"/>
      <c r="H17" s="34"/>
      <c r="I17" s="34"/>
      <c r="J17" s="34"/>
      <c r="K17" s="34"/>
    </row>
    <row r="18" spans="2:11" ht="13.5">
      <c r="B18" s="34"/>
      <c r="C18" s="34"/>
      <c r="D18" s="34"/>
      <c r="E18" s="34"/>
      <c r="F18" s="295" t="s">
        <v>19</v>
      </c>
      <c r="G18" s="295"/>
      <c r="H18" s="34"/>
      <c r="I18" s="34"/>
      <c r="J18" s="34"/>
      <c r="K18" s="34"/>
    </row>
    <row r="19" spans="2:11" ht="13.5">
      <c r="B19" s="34"/>
      <c r="C19" s="34"/>
      <c r="D19" s="34"/>
      <c r="E19" s="34"/>
      <c r="F19" s="89"/>
      <c r="G19" s="89"/>
      <c r="H19" s="34"/>
      <c r="I19" s="34"/>
      <c r="J19" s="34"/>
      <c r="K19" s="34"/>
    </row>
    <row r="20" spans="2:11" ht="13.5">
      <c r="B20" s="34"/>
      <c r="C20" s="34"/>
      <c r="D20" s="34"/>
      <c r="E20" s="34"/>
      <c r="F20" s="34"/>
      <c r="G20" s="34"/>
      <c r="H20" s="34"/>
      <c r="I20" s="34"/>
      <c r="J20" s="34"/>
      <c r="K20" s="34"/>
    </row>
    <row r="21" spans="2:11" ht="13.5">
      <c r="B21" s="34"/>
      <c r="C21" s="34"/>
      <c r="D21" s="34"/>
      <c r="E21" s="34"/>
      <c r="F21" s="34"/>
      <c r="G21" s="34"/>
      <c r="H21" s="34"/>
      <c r="I21" s="34"/>
      <c r="J21" s="34"/>
      <c r="K21" s="34"/>
    </row>
    <row r="22" spans="2:11" ht="13.5">
      <c r="B22" s="296" t="s">
        <v>111</v>
      </c>
      <c r="C22" s="296"/>
      <c r="D22" s="296"/>
      <c r="E22" s="296"/>
      <c r="F22" s="296"/>
      <c r="G22" s="296"/>
      <c r="H22" s="296"/>
      <c r="I22" s="296"/>
      <c r="J22" s="296"/>
      <c r="K22" s="297"/>
    </row>
    <row r="23" spans="2:11" ht="13.5">
      <c r="B23" s="296"/>
      <c r="C23" s="296"/>
      <c r="D23" s="296"/>
      <c r="E23" s="296"/>
      <c r="F23" s="296"/>
      <c r="G23" s="296"/>
      <c r="H23" s="296"/>
      <c r="I23" s="296"/>
      <c r="J23" s="296"/>
      <c r="K23" s="297"/>
    </row>
    <row r="24" spans="2:11" ht="13.5">
      <c r="B24" s="296"/>
      <c r="C24" s="296"/>
      <c r="D24" s="296"/>
      <c r="E24" s="296"/>
      <c r="F24" s="296"/>
      <c r="G24" s="296"/>
      <c r="H24" s="296"/>
      <c r="I24" s="296"/>
      <c r="J24" s="296"/>
      <c r="K24" s="297"/>
    </row>
    <row r="25" spans="2:11" ht="13.5">
      <c r="B25" s="296"/>
      <c r="C25" s="296"/>
      <c r="D25" s="296"/>
      <c r="E25" s="296"/>
      <c r="F25" s="296"/>
      <c r="G25" s="296"/>
      <c r="H25" s="296"/>
      <c r="I25" s="296"/>
      <c r="J25" s="296"/>
      <c r="K25" s="297"/>
    </row>
    <row r="26" spans="2:11" ht="13.5">
      <c r="B26" s="296"/>
      <c r="C26" s="296"/>
      <c r="D26" s="296"/>
      <c r="E26" s="296"/>
      <c r="F26" s="296"/>
      <c r="G26" s="296"/>
      <c r="H26" s="296"/>
      <c r="I26" s="296"/>
      <c r="J26" s="296"/>
      <c r="K26" s="297"/>
    </row>
    <row r="27" spans="2:11" ht="13.5">
      <c r="B27" s="296"/>
      <c r="C27" s="296"/>
      <c r="D27" s="296"/>
      <c r="E27" s="296"/>
      <c r="F27" s="296"/>
      <c r="G27" s="296"/>
      <c r="H27" s="296"/>
      <c r="I27" s="296"/>
      <c r="J27" s="296"/>
      <c r="K27" s="297"/>
    </row>
    <row r="28" spans="2:11" ht="13.5">
      <c r="B28" s="34"/>
      <c r="C28" s="34"/>
      <c r="D28" s="34"/>
      <c r="E28" s="34"/>
      <c r="F28" s="34"/>
      <c r="G28" s="34"/>
      <c r="H28" s="34"/>
      <c r="I28" s="34"/>
      <c r="J28" s="34"/>
      <c r="K28" s="34"/>
    </row>
    <row r="29" spans="2:11" ht="13.5">
      <c r="B29" s="34"/>
      <c r="C29" s="34"/>
      <c r="D29" s="34"/>
      <c r="E29" s="34"/>
      <c r="F29" s="34"/>
      <c r="G29" s="34"/>
      <c r="H29" s="34"/>
      <c r="I29" s="34"/>
      <c r="J29" s="34"/>
      <c r="K29" s="34"/>
    </row>
    <row r="30" spans="2:11" ht="13.5">
      <c r="B30" s="34"/>
      <c r="C30" s="34"/>
      <c r="D30" s="34"/>
      <c r="E30" s="34"/>
      <c r="F30" s="34"/>
      <c r="G30" s="34"/>
      <c r="H30" s="34"/>
      <c r="I30" s="34"/>
      <c r="J30" s="34"/>
      <c r="K30" s="34"/>
    </row>
    <row r="31" spans="2:11" ht="13.5">
      <c r="B31" s="87" t="s">
        <v>89</v>
      </c>
      <c r="C31" s="87"/>
      <c r="D31" s="87"/>
      <c r="E31" s="87"/>
      <c r="F31" s="87"/>
      <c r="G31" s="87"/>
      <c r="H31" s="87"/>
      <c r="I31" s="87"/>
      <c r="J31" s="87"/>
      <c r="K31" s="87"/>
    </row>
    <row r="32" spans="2:11" ht="13.5">
      <c r="B32" s="34"/>
      <c r="C32" s="34"/>
      <c r="D32" s="34"/>
      <c r="E32" s="34"/>
      <c r="F32" s="34"/>
      <c r="G32" s="34"/>
      <c r="H32" s="34"/>
      <c r="I32" s="34"/>
      <c r="J32" s="34"/>
      <c r="K32" s="34"/>
    </row>
    <row r="33" spans="2:11" ht="13.5">
      <c r="B33" s="34"/>
      <c r="C33" s="34"/>
      <c r="D33" s="34"/>
      <c r="E33" s="34"/>
      <c r="F33" s="34"/>
      <c r="G33" s="34"/>
      <c r="H33" s="34"/>
      <c r="I33" s="34"/>
      <c r="J33" s="34"/>
      <c r="K33" s="34"/>
    </row>
    <row r="34" spans="2:11" ht="13.5">
      <c r="B34" s="301" t="s">
        <v>247</v>
      </c>
      <c r="C34" s="301"/>
      <c r="D34" s="301"/>
      <c r="E34" s="301"/>
      <c r="F34" s="301"/>
      <c r="G34" s="301"/>
      <c r="H34" s="301"/>
      <c r="I34" s="301"/>
      <c r="J34" s="301"/>
      <c r="K34" s="301"/>
    </row>
    <row r="35" spans="2:11" ht="13.5">
      <c r="B35" s="301"/>
      <c r="C35" s="301"/>
      <c r="D35" s="301"/>
      <c r="E35" s="301"/>
      <c r="F35" s="301"/>
      <c r="G35" s="301"/>
      <c r="H35" s="301"/>
      <c r="I35" s="301"/>
      <c r="J35" s="301"/>
      <c r="K35" s="301"/>
    </row>
    <row r="36" spans="2:11" ht="13.5">
      <c r="B36" s="301"/>
      <c r="C36" s="301"/>
      <c r="D36" s="301"/>
      <c r="E36" s="301"/>
      <c r="F36" s="301"/>
      <c r="G36" s="301"/>
      <c r="H36" s="301"/>
      <c r="I36" s="301"/>
      <c r="J36" s="301"/>
      <c r="K36" s="301"/>
    </row>
    <row r="37" spans="2:11" ht="13.5">
      <c r="B37" s="301" t="s">
        <v>248</v>
      </c>
      <c r="C37" s="301"/>
      <c r="D37" s="301"/>
      <c r="E37" s="301"/>
      <c r="F37" s="301"/>
      <c r="G37" s="301"/>
      <c r="H37" s="301"/>
      <c r="I37" s="301"/>
      <c r="J37" s="301"/>
      <c r="K37" s="301"/>
    </row>
    <row r="38" spans="2:11" ht="13.5">
      <c r="B38" s="301"/>
      <c r="C38" s="301"/>
      <c r="D38" s="301"/>
      <c r="E38" s="301"/>
      <c r="F38" s="301"/>
      <c r="G38" s="301"/>
      <c r="H38" s="301"/>
      <c r="I38" s="301"/>
      <c r="J38" s="301"/>
      <c r="K38" s="301"/>
    </row>
    <row r="39" spans="2:11" ht="13.5">
      <c r="B39" s="301"/>
      <c r="C39" s="301"/>
      <c r="D39" s="301"/>
      <c r="E39" s="301"/>
      <c r="F39" s="301"/>
      <c r="G39" s="301"/>
      <c r="H39" s="301"/>
      <c r="I39" s="301"/>
      <c r="J39" s="301"/>
      <c r="K39" s="301"/>
    </row>
    <row r="40" spans="2:11" ht="13.5">
      <c r="B40" s="302" t="s">
        <v>249</v>
      </c>
      <c r="C40" s="303"/>
      <c r="D40" s="304"/>
      <c r="E40" s="308" t="s">
        <v>246</v>
      </c>
      <c r="F40" s="309"/>
      <c r="G40" s="309"/>
      <c r="H40" s="309"/>
      <c r="I40" s="309"/>
      <c r="J40" s="309"/>
      <c r="K40" s="310"/>
    </row>
    <row r="41" spans="2:11" ht="13.5">
      <c r="B41" s="305"/>
      <c r="C41" s="306"/>
      <c r="D41" s="307"/>
      <c r="E41" s="311"/>
      <c r="F41" s="312"/>
      <c r="G41" s="312"/>
      <c r="H41" s="312"/>
      <c r="I41" s="312"/>
      <c r="J41" s="312"/>
      <c r="K41" s="313"/>
    </row>
    <row r="42" spans="2:11" ht="13.5">
      <c r="B42" s="305"/>
      <c r="C42" s="306"/>
      <c r="D42" s="307"/>
      <c r="E42" s="311"/>
      <c r="F42" s="312"/>
      <c r="G42" s="312"/>
      <c r="H42" s="312"/>
      <c r="I42" s="312"/>
      <c r="J42" s="312"/>
      <c r="K42" s="313"/>
    </row>
    <row r="43" spans="2:11" ht="17.25">
      <c r="B43" s="96"/>
      <c r="C43" s="97"/>
      <c r="D43" s="98"/>
      <c r="E43" s="298" t="s">
        <v>113</v>
      </c>
      <c r="F43" s="299"/>
      <c r="G43" s="299"/>
      <c r="H43" s="299"/>
      <c r="I43" s="299"/>
      <c r="J43" s="299"/>
      <c r="K43" s="300"/>
    </row>
    <row r="44" spans="2:11" ht="13.5">
      <c r="B44" s="301" t="s">
        <v>250</v>
      </c>
      <c r="C44" s="301"/>
      <c r="D44" s="301"/>
      <c r="E44" s="301" t="s">
        <v>112</v>
      </c>
      <c r="F44" s="301"/>
      <c r="G44" s="301"/>
      <c r="H44" s="301"/>
      <c r="I44" s="301"/>
      <c r="J44" s="301"/>
      <c r="K44" s="301"/>
    </row>
    <row r="45" spans="2:11" ht="13.5">
      <c r="B45" s="301"/>
      <c r="C45" s="301"/>
      <c r="D45" s="301"/>
      <c r="E45" s="301"/>
      <c r="F45" s="301"/>
      <c r="G45" s="301"/>
      <c r="H45" s="301"/>
      <c r="I45" s="301"/>
      <c r="J45" s="301"/>
      <c r="K45" s="301"/>
    </row>
    <row r="46" spans="2:11" ht="13.5">
      <c r="B46" s="301"/>
      <c r="C46" s="301"/>
      <c r="D46" s="301"/>
      <c r="E46" s="301"/>
      <c r="F46" s="301"/>
      <c r="G46" s="301"/>
      <c r="H46" s="301"/>
      <c r="I46" s="301"/>
      <c r="J46" s="301"/>
      <c r="K46" s="301"/>
    </row>
  </sheetData>
  <sheetProtection/>
  <mergeCells count="15">
    <mergeCell ref="E43:K43"/>
    <mergeCell ref="B44:D46"/>
    <mergeCell ref="E44:K46"/>
    <mergeCell ref="B34:D36"/>
    <mergeCell ref="E34:K36"/>
    <mergeCell ref="B37:D39"/>
    <mergeCell ref="E37:K39"/>
    <mergeCell ref="B40:D42"/>
    <mergeCell ref="E40:K42"/>
    <mergeCell ref="I10:K10"/>
    <mergeCell ref="E15:F15"/>
    <mergeCell ref="F16:G16"/>
    <mergeCell ref="F17:G17"/>
    <mergeCell ref="F18:G18"/>
    <mergeCell ref="B22:K27"/>
  </mergeCells>
  <printOptions/>
  <pageMargins left="0.31496062992125984" right="0.31496062992125984" top="0.5511811023622047" bottom="0.35433070866141736" header="0.31496062992125984" footer="0.31496062992125984"/>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B2:J42"/>
  <sheetViews>
    <sheetView zoomScalePageLayoutView="0" workbookViewId="0" topLeftCell="A10">
      <selection activeCell="D4" sqref="D4"/>
    </sheetView>
  </sheetViews>
  <sheetFormatPr defaultColWidth="9.00390625" defaultRowHeight="13.5"/>
  <sheetData>
    <row r="1" ht="13.5" customHeight="1"/>
    <row r="2" ht="13.5" customHeight="1">
      <c r="J2" s="314" t="s">
        <v>194</v>
      </c>
    </row>
    <row r="3" spans="2:10" ht="21.75" customHeight="1">
      <c r="B3" s="110" t="s">
        <v>193</v>
      </c>
      <c r="C3" s="317" t="s">
        <v>252</v>
      </c>
      <c r="D3" s="317"/>
      <c r="E3" s="317"/>
      <c r="F3" s="317"/>
      <c r="G3" s="317"/>
      <c r="H3" s="317"/>
      <c r="I3" s="110"/>
      <c r="J3" s="315"/>
    </row>
    <row r="4" spans="2:10" ht="24.75" customHeight="1">
      <c r="B4" s="90"/>
      <c r="J4" s="316"/>
    </row>
    <row r="5" spans="2:10" ht="18" customHeight="1">
      <c r="B5" s="91" t="s">
        <v>90</v>
      </c>
      <c r="C5" s="92"/>
      <c r="D5" s="92"/>
      <c r="E5" s="318" t="str">
        <f>'一括記入シート（最初に記入してください）'!B34&amp;'一括記入シート（最初に記入してください）'!E34</f>
        <v>測量・設計委託業務</v>
      </c>
      <c r="F5" s="318"/>
      <c r="G5" s="318"/>
      <c r="H5" s="318"/>
      <c r="I5" s="318"/>
      <c r="J5" s="92"/>
    </row>
    <row r="6" spans="2:10" ht="18" customHeight="1">
      <c r="B6" s="91"/>
      <c r="C6" s="92"/>
      <c r="D6" s="92"/>
      <c r="E6" s="318"/>
      <c r="F6" s="318"/>
      <c r="G6" s="318"/>
      <c r="H6" s="318"/>
      <c r="I6" s="318"/>
      <c r="J6" s="92"/>
    </row>
    <row r="7" spans="2:10" ht="18" customHeight="1">
      <c r="B7" s="91"/>
      <c r="C7" s="92"/>
      <c r="D7" s="92"/>
      <c r="E7" s="92"/>
      <c r="F7" s="92"/>
      <c r="G7" s="92"/>
      <c r="H7" s="92"/>
      <c r="I7" s="92"/>
      <c r="J7" s="92"/>
    </row>
    <row r="8" spans="2:10" ht="18" customHeight="1">
      <c r="B8" s="91" t="s">
        <v>91</v>
      </c>
      <c r="C8" s="92"/>
      <c r="D8" s="92"/>
      <c r="E8" s="118" t="str">
        <f>"長野県○○市　○○地区　○号水路東"</f>
        <v>長野県○○市　○○地区　○号水路東</v>
      </c>
      <c r="F8" s="117"/>
      <c r="G8" s="117"/>
      <c r="H8" s="117"/>
      <c r="I8" s="117"/>
      <c r="J8" s="117"/>
    </row>
    <row r="9" spans="2:10" ht="18" customHeight="1">
      <c r="B9" s="91"/>
      <c r="C9" s="92"/>
      <c r="D9" s="92"/>
      <c r="E9" s="117"/>
      <c r="F9" s="117"/>
      <c r="G9" s="117"/>
      <c r="H9" s="117"/>
      <c r="I9" s="117"/>
      <c r="J9" s="117"/>
    </row>
    <row r="10" spans="2:10" ht="18" customHeight="1">
      <c r="B10" s="91"/>
      <c r="C10" s="92"/>
      <c r="D10" s="92"/>
      <c r="E10" s="117"/>
      <c r="F10" s="117"/>
      <c r="G10" s="117"/>
      <c r="H10" s="117"/>
      <c r="I10" s="117"/>
      <c r="J10" s="117"/>
    </row>
    <row r="11" spans="2:10" ht="18" customHeight="1">
      <c r="B11" s="91" t="s">
        <v>94</v>
      </c>
      <c r="C11" s="92"/>
      <c r="D11" s="92"/>
      <c r="E11" s="118" t="str">
        <f>"平成○年○月○日～平成△年△月△日"</f>
        <v>平成○年○月○日～平成△年△月△日</v>
      </c>
      <c r="F11" s="117"/>
      <c r="G11" s="117"/>
      <c r="H11" s="117"/>
      <c r="I11" s="117"/>
      <c r="J11" s="117"/>
    </row>
    <row r="12" spans="2:10" ht="18" customHeight="1">
      <c r="B12" s="91"/>
      <c r="C12" s="92"/>
      <c r="D12" s="92"/>
      <c r="E12" s="117"/>
      <c r="F12" s="117"/>
      <c r="G12" s="117"/>
      <c r="H12" s="117"/>
      <c r="I12" s="117"/>
      <c r="J12" s="117"/>
    </row>
    <row r="13" spans="2:10" ht="18" customHeight="1">
      <c r="B13" s="91"/>
      <c r="C13" s="92"/>
      <c r="D13" s="92"/>
      <c r="E13" s="92"/>
      <c r="F13" s="92"/>
      <c r="G13" s="92"/>
      <c r="H13" s="92"/>
      <c r="I13" s="92"/>
      <c r="J13" s="92"/>
    </row>
    <row r="14" spans="2:10" ht="18" customHeight="1">
      <c r="B14" s="91" t="s">
        <v>95</v>
      </c>
      <c r="C14" s="92"/>
      <c r="D14" s="92"/>
      <c r="E14" s="101" t="s">
        <v>96</v>
      </c>
      <c r="F14" s="319" t="s">
        <v>241</v>
      </c>
      <c r="G14" s="319"/>
      <c r="H14" s="319"/>
      <c r="I14" s="101" t="s">
        <v>97</v>
      </c>
      <c r="J14" s="92"/>
    </row>
    <row r="15" spans="2:10" ht="18" customHeight="1">
      <c r="B15" s="91" t="s">
        <v>201</v>
      </c>
      <c r="C15" s="92"/>
      <c r="D15" s="92"/>
      <c r="E15" s="101"/>
      <c r="F15" s="101"/>
      <c r="G15" s="319" t="s">
        <v>242</v>
      </c>
      <c r="H15" s="319"/>
      <c r="I15" s="101" t="s">
        <v>98</v>
      </c>
      <c r="J15" s="92"/>
    </row>
    <row r="16" spans="2:10" ht="18" customHeight="1">
      <c r="B16" s="91"/>
      <c r="C16" s="92"/>
      <c r="D16" s="92"/>
      <c r="E16" s="101"/>
      <c r="F16" s="101"/>
      <c r="G16" s="101"/>
      <c r="H16" s="1"/>
      <c r="I16" s="101"/>
      <c r="J16" s="92"/>
    </row>
    <row r="17" spans="2:10" ht="18" customHeight="1">
      <c r="B17" s="91"/>
      <c r="C17" s="92"/>
      <c r="D17" s="92"/>
      <c r="E17" s="101"/>
      <c r="F17" s="101"/>
      <c r="G17" s="101"/>
      <c r="H17" s="1"/>
      <c r="I17" s="101"/>
      <c r="J17" s="92"/>
    </row>
    <row r="18" spans="2:10" ht="18" customHeight="1">
      <c r="B18" s="91" t="s">
        <v>99</v>
      </c>
      <c r="C18" s="92"/>
      <c r="D18" s="92"/>
      <c r="E18" s="101" t="s">
        <v>96</v>
      </c>
      <c r="F18" s="320"/>
      <c r="G18" s="320"/>
      <c r="H18" s="320"/>
      <c r="I18" s="101" t="s">
        <v>97</v>
      </c>
      <c r="J18" s="92"/>
    </row>
    <row r="19" spans="2:10" ht="14.25" customHeight="1">
      <c r="B19" s="93"/>
      <c r="C19" s="92"/>
      <c r="D19" s="92"/>
      <c r="E19" s="92"/>
      <c r="F19" s="92"/>
      <c r="G19" s="92"/>
      <c r="H19" s="92"/>
      <c r="I19" s="92"/>
      <c r="J19" s="92"/>
    </row>
    <row r="20" spans="2:10" ht="14.25" customHeight="1">
      <c r="B20" s="93"/>
      <c r="C20" s="92"/>
      <c r="D20" s="92"/>
      <c r="E20" s="92"/>
      <c r="F20" s="92"/>
      <c r="G20" s="92"/>
      <c r="H20" s="92"/>
      <c r="I20" s="92"/>
      <c r="J20" s="92"/>
    </row>
    <row r="21" spans="2:10" ht="14.25" customHeight="1">
      <c r="B21" s="91"/>
      <c r="C21" s="92"/>
      <c r="D21" s="92"/>
      <c r="E21" s="92"/>
      <c r="F21" s="92"/>
      <c r="G21" s="92"/>
      <c r="H21" s="92"/>
      <c r="I21" s="92"/>
      <c r="J21" s="92"/>
    </row>
    <row r="22" spans="2:10" ht="18" customHeight="1">
      <c r="B22" s="91" t="s">
        <v>100</v>
      </c>
      <c r="C22" s="92"/>
      <c r="D22" s="92"/>
      <c r="E22" s="92"/>
      <c r="F22" s="92"/>
      <c r="G22" s="92"/>
      <c r="H22" s="92"/>
      <c r="I22" s="92"/>
      <c r="J22" s="92"/>
    </row>
    <row r="23" spans="2:10" ht="18" customHeight="1">
      <c r="B23" s="91" t="s">
        <v>101</v>
      </c>
      <c r="C23" s="92"/>
      <c r="D23" s="92"/>
      <c r="E23" s="92"/>
      <c r="F23" s="92"/>
      <c r="G23" s="92"/>
      <c r="H23" s="92"/>
      <c r="I23" s="92"/>
      <c r="J23" s="92"/>
    </row>
    <row r="24" spans="2:10" ht="18" customHeight="1">
      <c r="B24" s="91" t="s">
        <v>102</v>
      </c>
      <c r="C24" s="92"/>
      <c r="D24" s="92"/>
      <c r="E24" s="92"/>
      <c r="F24" s="92"/>
      <c r="G24" s="92"/>
      <c r="H24" s="92"/>
      <c r="I24" s="92"/>
      <c r="J24" s="92"/>
    </row>
    <row r="25" spans="2:10" ht="18" customHeight="1">
      <c r="B25" s="91" t="s">
        <v>103</v>
      </c>
      <c r="C25" s="92"/>
      <c r="D25" s="92"/>
      <c r="E25" s="92"/>
      <c r="F25" s="92"/>
      <c r="G25" s="92"/>
      <c r="H25" s="92"/>
      <c r="I25" s="92"/>
      <c r="J25" s="92"/>
    </row>
    <row r="26" spans="2:10" ht="18" customHeight="1">
      <c r="B26" s="91" t="s">
        <v>104</v>
      </c>
      <c r="C26" s="92"/>
      <c r="D26" s="92"/>
      <c r="E26" s="92"/>
      <c r="F26" s="92"/>
      <c r="G26" s="92"/>
      <c r="H26" s="92"/>
      <c r="I26" s="92"/>
      <c r="J26" s="92"/>
    </row>
    <row r="27" spans="2:10" ht="13.5" customHeight="1">
      <c r="B27" s="91" t="s">
        <v>92</v>
      </c>
      <c r="C27" s="92"/>
      <c r="D27" s="92"/>
      <c r="E27" s="92"/>
      <c r="F27" s="92"/>
      <c r="G27" s="92"/>
      <c r="H27" s="92"/>
      <c r="I27" s="92"/>
      <c r="J27" s="92"/>
    </row>
    <row r="28" spans="2:10" ht="13.5" customHeight="1">
      <c r="B28" s="91"/>
      <c r="C28" s="92"/>
      <c r="D28" s="92"/>
      <c r="E28" s="92"/>
      <c r="F28" s="92"/>
      <c r="G28" s="92"/>
      <c r="H28" s="92"/>
      <c r="I28" s="92"/>
      <c r="J28" s="92"/>
    </row>
    <row r="29" spans="2:10" ht="13.5" customHeight="1">
      <c r="B29" s="94" t="s">
        <v>93</v>
      </c>
      <c r="C29" s="92"/>
      <c r="D29" s="92"/>
      <c r="E29" s="92"/>
      <c r="F29" s="92"/>
      <c r="G29" s="92"/>
      <c r="H29" s="92"/>
      <c r="I29" s="92"/>
      <c r="J29" s="92"/>
    </row>
    <row r="30" spans="2:10" ht="13.5" customHeight="1">
      <c r="B30" s="94"/>
      <c r="C30" s="92"/>
      <c r="D30" s="92"/>
      <c r="E30" s="92"/>
      <c r="F30" s="92"/>
      <c r="G30" s="92"/>
      <c r="H30" s="92"/>
      <c r="I30" s="92"/>
      <c r="J30" s="92"/>
    </row>
    <row r="31" spans="2:10" ht="13.5" customHeight="1">
      <c r="B31" s="94"/>
      <c r="C31" s="92"/>
      <c r="D31" s="92"/>
      <c r="E31" s="92"/>
      <c r="F31" s="92"/>
      <c r="G31" s="92"/>
      <c r="H31" s="92"/>
      <c r="I31" s="92"/>
      <c r="J31" s="92"/>
    </row>
    <row r="32" spans="2:10" ht="24.75" customHeight="1">
      <c r="B32" s="94" t="s">
        <v>108</v>
      </c>
      <c r="C32" s="92"/>
      <c r="D32" s="92"/>
      <c r="E32" s="92"/>
      <c r="F32" s="318" t="str">
        <f>'一括記入シート（最初に記入してください）'!C30</f>
        <v>○○市○○ ○○番地</v>
      </c>
      <c r="G32" s="318"/>
      <c r="H32" s="318"/>
      <c r="I32" s="318"/>
      <c r="J32" s="318"/>
    </row>
    <row r="33" spans="2:10" ht="24.75" customHeight="1">
      <c r="B33" s="94" t="s">
        <v>109</v>
      </c>
      <c r="C33" s="92"/>
      <c r="D33" s="92"/>
      <c r="E33" s="92"/>
      <c r="F33" s="318" t="str">
        <f>'一括記入シート（最初に記入してください）'!C27</f>
        <v>○○地区保全会</v>
      </c>
      <c r="G33" s="318"/>
      <c r="H33" s="318"/>
      <c r="I33" s="318"/>
      <c r="J33" s="92"/>
    </row>
    <row r="34" spans="2:10" ht="24.75" customHeight="1">
      <c r="B34" s="94" t="s">
        <v>202</v>
      </c>
      <c r="C34" s="92"/>
      <c r="D34" s="92"/>
      <c r="E34" s="92"/>
      <c r="F34" s="318" t="str">
        <f>"上記代表者　　"&amp;'一括記入シート（最初に記入してください）'!C28&amp;"　"&amp;'一括記入シート（最初に記入してください）'!C29</f>
        <v>上記代表者　　会長　○○　○○</v>
      </c>
      <c r="G34" s="318"/>
      <c r="H34" s="318"/>
      <c r="I34" s="318"/>
      <c r="J34" s="111" t="s">
        <v>110</v>
      </c>
    </row>
    <row r="35" spans="2:10" ht="24.75" customHeight="1">
      <c r="B35" s="94"/>
      <c r="C35" s="92"/>
      <c r="D35" s="92"/>
      <c r="E35" s="92"/>
      <c r="F35" s="92"/>
      <c r="G35" s="92"/>
      <c r="H35" s="92"/>
      <c r="I35" s="92"/>
      <c r="J35" s="92"/>
    </row>
    <row r="36" spans="2:10" ht="24.75" customHeight="1">
      <c r="B36" s="94" t="s">
        <v>105</v>
      </c>
      <c r="C36" s="92"/>
      <c r="D36" s="92"/>
      <c r="E36" s="92"/>
      <c r="F36" s="318"/>
      <c r="G36" s="318"/>
      <c r="H36" s="318"/>
      <c r="I36" s="318"/>
      <c r="J36" s="92"/>
    </row>
    <row r="37" spans="2:10" ht="24.75" customHeight="1">
      <c r="B37" s="94" t="s">
        <v>106</v>
      </c>
      <c r="C37" s="92"/>
      <c r="D37" s="92"/>
      <c r="E37" s="92"/>
      <c r="F37" s="318"/>
      <c r="G37" s="318"/>
      <c r="H37" s="318"/>
      <c r="I37" s="318"/>
      <c r="J37" s="92"/>
    </row>
    <row r="38" spans="2:10" ht="24.75" customHeight="1">
      <c r="B38" s="94" t="s">
        <v>107</v>
      </c>
      <c r="C38" s="92"/>
      <c r="D38" s="92"/>
      <c r="E38" s="92"/>
      <c r="F38" s="92"/>
      <c r="G38" s="92"/>
      <c r="H38" s="92"/>
      <c r="I38" s="92"/>
      <c r="J38" s="92"/>
    </row>
    <row r="39" spans="2:10" ht="18" customHeight="1">
      <c r="B39" s="94"/>
      <c r="C39" s="92"/>
      <c r="D39" s="92"/>
      <c r="E39" s="92"/>
      <c r="F39" s="92"/>
      <c r="G39" s="92"/>
      <c r="H39" s="92"/>
      <c r="I39" s="92"/>
      <c r="J39" s="92"/>
    </row>
    <row r="40" spans="2:10" ht="18" customHeight="1">
      <c r="B40" s="119" t="s">
        <v>243</v>
      </c>
      <c r="D40" s="92"/>
      <c r="E40" s="92"/>
      <c r="F40" s="92"/>
      <c r="G40" s="92"/>
      <c r="H40" s="92"/>
      <c r="I40" s="92"/>
      <c r="J40" s="92"/>
    </row>
    <row r="41" spans="2:10" ht="18" customHeight="1">
      <c r="B41" s="119" t="s">
        <v>244</v>
      </c>
      <c r="D41" s="92"/>
      <c r="E41" s="92"/>
      <c r="F41" s="92"/>
      <c r="G41" s="92"/>
      <c r="H41" s="92"/>
      <c r="I41" s="92"/>
      <c r="J41" s="92"/>
    </row>
    <row r="42" ht="18" customHeight="1">
      <c r="B42" s="120" t="s">
        <v>245</v>
      </c>
    </row>
    <row r="43" ht="18" customHeight="1"/>
    <row r="44" ht="18" customHeight="1"/>
  </sheetData>
  <sheetProtection/>
  <mergeCells count="12">
    <mergeCell ref="F18:H18"/>
    <mergeCell ref="F32:J32"/>
    <mergeCell ref="F33:I33"/>
    <mergeCell ref="F34:I34"/>
    <mergeCell ref="F36:I36"/>
    <mergeCell ref="F37:I37"/>
    <mergeCell ref="J2:J4"/>
    <mergeCell ref="C3:H3"/>
    <mergeCell ref="E5:I5"/>
    <mergeCell ref="E6:I6"/>
    <mergeCell ref="F14:H14"/>
    <mergeCell ref="G15:H15"/>
  </mergeCells>
  <printOptions/>
  <pageMargins left="0.31496062992125984" right="0.31496062992125984" top="0.5511811023622047" bottom="0.35433070866141736"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2016-01-31T05:07:33Z</cp:lastPrinted>
  <dcterms:created xsi:type="dcterms:W3CDTF">1997-01-08T22:48:59Z</dcterms:created>
  <dcterms:modified xsi:type="dcterms:W3CDTF">2016-12-27T01:34:43Z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